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chart1.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aescloud-my.sharepoint.com/personal/manpower_jruiz_c_aes_com/Documents/Escritorio/GENERAL/ACTUALIZACIÓN DE DOCUMENTOS/"/>
    </mc:Choice>
  </mc:AlternateContent>
  <xr:revisionPtr revIDLastSave="0" documentId="8_{73121821-F8A8-4156-A784-179F1613EF7C}" xr6:coauthVersionLast="47" xr6:coauthVersionMax="47" xr10:uidLastSave="{00000000-0000-0000-0000-000000000000}"/>
  <bookViews>
    <workbookView xWindow="28680" yWindow="-120" windowWidth="29040" windowHeight="15840" xr2:uid="{00000000-000D-0000-FFFF-FFFF00000000}"/>
  </bookViews>
  <sheets>
    <sheet name="Programa de capacitación" sheetId="1" r:id="rId1"/>
    <sheet name="Seguimiento a la formación" sheetId="3" r:id="rId2"/>
    <sheet name="Evaluación de la formación" sheetId="4" r:id="rId3"/>
    <sheet name="Control de cambios" sheetId="5" r:id="rId4"/>
  </sheets>
  <externalReferences>
    <externalReference r:id="rId5"/>
    <externalReference r:id="rId6"/>
  </externalReferences>
  <definedNames>
    <definedName name="_1Sin_nombre">#REF!</definedName>
    <definedName name="_Toc142397916" localSheetId="3">'Control de cambios'!$B$2</definedName>
    <definedName name="_Toc142397918" localSheetId="3">'Control de cambios'!$C$2</definedName>
    <definedName name="_Toc142397919" localSheetId="3">'Control de cambios'!$D$2</definedName>
    <definedName name="_Toc142397920" localSheetId="3">'Control de cambios'!$E$2</definedName>
    <definedName name="_Toc142397921" localSheetId="3">'Control de cambios'!$B$3</definedName>
    <definedName name="_Toc142397922" localSheetId="3">'Control de cambios'!$C$3</definedName>
    <definedName name="_Toc142397923" localSheetId="3">'Control de cambios'!$D$3</definedName>
    <definedName name="_Toc142397924" localSheetId="3">'Control de cambios'!$E$3</definedName>
    <definedName name="_xlnm.Print_Area" localSheetId="2">'Evaluación de la formación'!$A$1:$K$35</definedName>
    <definedName name="_xlnm.Print_Area" localSheetId="0">'Programa de capacitación'!$A$1:$AD$79</definedName>
    <definedName name="CARACTERISTICAS_A_CONTROLAR">[1]Hoja29!$C$2:$C$314</definedName>
    <definedName name="COMPRADOR">'[2]Registro Proveedores'!#REF!</definedName>
    <definedName name="E_MAIL">'[2]Registro Proveedores'!#REF!</definedName>
    <definedName name="Fecha">#REF!</definedName>
    <definedName name="KILOMETROS">#REF!</definedName>
    <definedName name="MATERIAL">[1]Hoja29!$A$2:$A$525</definedName>
    <definedName name="METODOS_Y_MEDIOS_DE_VERIFICACIÓN">[1]Hoja29!$D$2:$D$270</definedName>
    <definedName name="propios">'[2]Registro Proveedores'!#REF!</definedName>
    <definedName name="PROVEEDOR">[1]Hoja29!$B$2:$B$525</definedName>
    <definedName name="R_A_Z_O_N___S_O_C_I_A_L">'[2]Registro Proveedores'!$A$4:$A$380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29" i="1" l="1"/>
  <c r="AM10" i="3"/>
  <c r="AN10" i="3"/>
  <c r="AM11" i="3"/>
  <c r="AN11" i="3"/>
  <c r="AM12" i="3"/>
  <c r="AN12" i="3"/>
  <c r="AM13" i="3"/>
  <c r="AN13" i="3"/>
  <c r="AM14" i="3"/>
  <c r="AN14" i="3"/>
  <c r="AM15" i="3"/>
  <c r="AN15" i="3"/>
  <c r="AM16" i="3"/>
  <c r="AN16" i="3"/>
  <c r="AM17" i="3"/>
  <c r="AN17" i="3"/>
  <c r="AM18" i="3"/>
  <c r="AN18" i="3"/>
  <c r="AM19" i="3"/>
  <c r="AN19" i="3"/>
  <c r="AM20" i="3"/>
  <c r="AN20" i="3"/>
  <c r="AM21" i="3"/>
  <c r="AN21" i="3"/>
  <c r="AM22" i="3"/>
  <c r="AN22" i="3"/>
  <c r="AM23" i="3"/>
  <c r="AN23" i="3"/>
  <c r="AM24" i="3"/>
  <c r="AN24" i="3"/>
  <c r="AM25" i="3"/>
  <c r="AN25" i="3"/>
  <c r="AM26" i="3"/>
  <c r="AN26" i="3"/>
  <c r="AM27" i="3"/>
  <c r="AN27" i="3"/>
  <c r="AM28" i="3"/>
  <c r="AN28" i="3"/>
  <c r="AM29" i="3"/>
  <c r="AN29" i="3"/>
  <c r="AM30" i="3"/>
  <c r="AN30" i="3"/>
  <c r="AM31" i="3"/>
  <c r="AN31" i="3"/>
  <c r="AM32" i="3"/>
  <c r="AN32" i="3"/>
  <c r="AM33" i="3"/>
  <c r="AN33" i="3"/>
  <c r="AN9" i="3"/>
  <c r="AM9" i="3"/>
  <c r="G65" i="1"/>
  <c r="AC65" i="1"/>
  <c r="AA65" i="1"/>
  <c r="Y65" i="1"/>
  <c r="W65" i="1"/>
  <c r="U65" i="1"/>
  <c r="S65" i="1"/>
  <c r="Q65" i="1"/>
  <c r="O65" i="1"/>
  <c r="M65" i="1"/>
  <c r="K65" i="1"/>
  <c r="I65" i="1"/>
  <c r="AO13" i="3" l="1"/>
  <c r="AO31" i="3"/>
  <c r="AO33" i="3"/>
  <c r="AF34" i="3"/>
  <c r="AE34" i="3"/>
  <c r="AB34" i="3"/>
  <c r="AA34" i="3"/>
  <c r="X34" i="3"/>
  <c r="W34" i="3"/>
  <c r="U34" i="3"/>
  <c r="T34" i="3"/>
  <c r="S34" i="3"/>
  <c r="Q34" i="3"/>
  <c r="P34" i="3"/>
  <c r="O34" i="3"/>
  <c r="M34" i="3"/>
  <c r="L34" i="3"/>
  <c r="K34" i="3"/>
  <c r="I34" i="3"/>
  <c r="H34" i="3"/>
  <c r="G34" i="3"/>
  <c r="AM34" i="3" l="1"/>
  <c r="AM35" i="3" s="1"/>
  <c r="AN34" i="3"/>
  <c r="AO34" i="3" s="1"/>
  <c r="AN35" i="3"/>
  <c r="S35" i="3"/>
  <c r="K35" i="3"/>
  <c r="AO24" i="3"/>
  <c r="W35" i="3"/>
  <c r="AO25" i="3"/>
  <c r="AO29" i="3"/>
  <c r="AO26" i="3"/>
  <c r="AO19" i="3"/>
  <c r="AO27" i="3"/>
  <c r="AO15" i="3"/>
  <c r="AO17" i="3"/>
  <c r="AO21" i="3"/>
  <c r="AO32" i="3"/>
  <c r="AO28" i="3"/>
  <c r="AO9" i="3"/>
  <c r="AO18" i="3"/>
  <c r="AO22" i="3"/>
  <c r="AO30" i="3"/>
  <c r="AA35" i="3"/>
  <c r="AO23" i="3"/>
  <c r="AO16" i="3"/>
  <c r="AO20" i="3"/>
  <c r="G35" i="3"/>
  <c r="AE35" i="3"/>
  <c r="AO10" i="3"/>
  <c r="AO12" i="3"/>
  <c r="O35" i="3"/>
  <c r="AO11" i="3"/>
  <c r="AO14" i="3"/>
  <c r="AO35" i="3" l="1"/>
  <c r="G24" i="1"/>
  <c r="H24" i="1"/>
  <c r="I24" i="1"/>
  <c r="J24" i="1"/>
  <c r="K24" i="1"/>
  <c r="L24" i="1"/>
  <c r="M24" i="1"/>
  <c r="N24" i="1"/>
  <c r="O24" i="1"/>
  <c r="P24" i="1"/>
  <c r="Q24" i="1"/>
  <c r="R24" i="1"/>
  <c r="S24" i="1"/>
  <c r="T24" i="1"/>
  <c r="U24" i="1"/>
  <c r="V24" i="1"/>
  <c r="W24" i="1"/>
  <c r="X24" i="1"/>
  <c r="Y24" i="1"/>
  <c r="Z24" i="1"/>
  <c r="AA24" i="1"/>
  <c r="AB24" i="1"/>
  <c r="AC24" i="1"/>
  <c r="AD24" i="1"/>
  <c r="G46" i="1"/>
  <c r="I46" i="1"/>
  <c r="K46" i="1"/>
  <c r="M46" i="1"/>
  <c r="O46" i="1"/>
  <c r="Q46" i="1"/>
  <c r="S46" i="1"/>
  <c r="U46" i="1"/>
  <c r="W46" i="1"/>
  <c r="Y46" i="1"/>
  <c r="AA46" i="1"/>
  <c r="AC46" i="1"/>
  <c r="I27" i="1" l="1"/>
  <c r="Q27" i="1"/>
  <c r="S27" i="1"/>
  <c r="W27" i="1"/>
  <c r="M27" i="1"/>
  <c r="K27" i="1"/>
  <c r="G27" i="1"/>
  <c r="O27" i="1"/>
  <c r="AC27" i="1"/>
  <c r="U27" i="1"/>
  <c r="Y27" i="1"/>
  <c r="AA27" i="1"/>
</calcChain>
</file>

<file path=xl/sharedStrings.xml><?xml version="1.0" encoding="utf-8"?>
<sst xmlns="http://schemas.openxmlformats.org/spreadsheetml/2006/main" count="266" uniqueCount="122">
  <si>
    <t>Diciembre</t>
  </si>
  <si>
    <t>Noviembre</t>
  </si>
  <si>
    <t>Octubre</t>
  </si>
  <si>
    <t>Septiembre</t>
  </si>
  <si>
    <t>Agosto</t>
  </si>
  <si>
    <t>Julio</t>
  </si>
  <si>
    <t>Junio</t>
  </si>
  <si>
    <t>Mayo</t>
  </si>
  <si>
    <t>Abril</t>
  </si>
  <si>
    <t>Marzo</t>
  </si>
  <si>
    <t>Febrero</t>
  </si>
  <si>
    <t>Enero</t>
  </si>
  <si>
    <t>FECHA</t>
  </si>
  <si>
    <t>RESPONSABLE</t>
  </si>
  <si>
    <t>ACCIÓN</t>
  </si>
  <si>
    <t>ANÁLISIS</t>
  </si>
  <si>
    <t>MES</t>
  </si>
  <si>
    <t>PLAN DE ACCIÓN</t>
  </si>
  <si>
    <t>% Cobertura</t>
  </si>
  <si>
    <t>Programados</t>
  </si>
  <si>
    <t>Asistentes</t>
  </si>
  <si>
    <t>GRÁFICA</t>
  </si>
  <si>
    <t>DIC</t>
  </si>
  <si>
    <t>NOV</t>
  </si>
  <si>
    <t>OCT</t>
  </si>
  <si>
    <t>SEP</t>
  </si>
  <si>
    <t>AGO</t>
  </si>
  <si>
    <t>JUL</t>
  </si>
  <si>
    <t>JUN</t>
  </si>
  <si>
    <t>MAY</t>
  </si>
  <si>
    <t>ABR</t>
  </si>
  <si>
    <t>MAR</t>
  </si>
  <si>
    <t>FEB</t>
  </si>
  <si>
    <t>ENE</t>
  </si>
  <si>
    <t>INDICADOR DE COBERTURA</t>
  </si>
  <si>
    <t>% Cumplimiento de plan</t>
  </si>
  <si>
    <t>INDICADOR DE CUMPLIMIENTO</t>
  </si>
  <si>
    <t>TOTAL</t>
  </si>
  <si>
    <t>Normas de tránsito y señalización</t>
  </si>
  <si>
    <t>Capacitación en seguridad vial para el responsable del PESV</t>
  </si>
  <si>
    <t>E</t>
  </si>
  <si>
    <t>P</t>
  </si>
  <si>
    <t>ACTIVIDAD</t>
  </si>
  <si>
    <t>ÍTEM</t>
  </si>
  <si>
    <t>CRONOGRAMA</t>
  </si>
  <si>
    <t>Comité de seguridad vial, Gerente General</t>
  </si>
  <si>
    <t>Trimestral</t>
  </si>
  <si>
    <t>Listas de asistencia a capacitación o certificaciones</t>
  </si>
  <si>
    <r>
      <rPr>
        <b/>
        <sz val="8"/>
        <color theme="1"/>
        <rFont val="Arial"/>
        <family val="2"/>
      </rPr>
      <t xml:space="preserve">Proceso: </t>
    </r>
    <r>
      <rPr>
        <sz val="8"/>
        <color theme="1"/>
        <rFont val="Arial"/>
        <family val="2"/>
      </rPr>
      <t>Cobertura</t>
    </r>
  </si>
  <si>
    <t xml:space="preserve">Cronograma de capacitación, Listas de asistencia a capacitación </t>
  </si>
  <si>
    <r>
      <rPr>
        <b/>
        <sz val="8"/>
        <color theme="1"/>
        <rFont val="Arial"/>
        <family val="2"/>
      </rPr>
      <t xml:space="preserve">Proceso: </t>
    </r>
    <r>
      <rPr>
        <sz val="8"/>
        <color theme="1"/>
        <rFont val="Arial"/>
        <family val="2"/>
      </rPr>
      <t>Cumplimiento</t>
    </r>
  </si>
  <si>
    <t>QUIÉN CONOCE EL RESULTADO</t>
  </si>
  <si>
    <t>FRECUENCIA</t>
  </si>
  <si>
    <t>FUENTE PARA EL CALCULO</t>
  </si>
  <si>
    <t>INTERPRETACIÓN</t>
  </si>
  <si>
    <t>META</t>
  </si>
  <si>
    <t>FÓRMULA</t>
  </si>
  <si>
    <t>NOMBRE INDICADOR</t>
  </si>
  <si>
    <t>FICHA DEL NDICADOR</t>
  </si>
  <si>
    <r>
      <t xml:space="preserve">OBJETIVO: </t>
    </r>
    <r>
      <rPr>
        <sz val="10"/>
        <color theme="1"/>
        <rFont val="Arial"/>
        <family val="2"/>
      </rPr>
      <t>Brindar formación a los trabajadores en las prácticas seguras como actores en la vía, que permitan fomentar en los trabajadores patrones de conductas apropiadas para el cumplimiento de las normas de tránsito vigentes, así como una cultura del autocuidado y seguridad vial.</t>
    </r>
  </si>
  <si>
    <t>GENERALIDADES</t>
  </si>
  <si>
    <t xml:space="preserve">Manejo defensivo </t>
  </si>
  <si>
    <t>Cargo</t>
  </si>
  <si>
    <t>Nombre del Colaborador</t>
  </si>
  <si>
    <t>%</t>
  </si>
  <si>
    <t xml:space="preserve">Fecha de finalizacion de contrato </t>
  </si>
  <si>
    <t>Calfi</t>
  </si>
  <si>
    <t>Fecha</t>
  </si>
  <si>
    <t xml:space="preserve">Fecha de inicio de contrato </t>
  </si>
  <si>
    <t>Protocolos de seguridad</t>
  </si>
  <si>
    <t>CAPACITACIONES</t>
  </si>
  <si>
    <t>TEMA:</t>
  </si>
  <si>
    <t>NOMBRE DEL CAPACITADOR:</t>
  </si>
  <si>
    <t>FECHA:</t>
  </si>
  <si>
    <t>Para AES Colombia es de importancia conocer su percepción acerca de los procesos de formación realizados or la compañía, por lo cual solicitamos evaluar de 1 a 5, siendo 1 totalmente insatisfecho y 5 completamente satisfecho, los aspectos mencionados a continuación:</t>
  </si>
  <si>
    <t>CONTENIDO</t>
  </si>
  <si>
    <t>Es acorde al objetivo planteado</t>
  </si>
  <si>
    <t>Logró el objetivo planteado con la formación</t>
  </si>
  <si>
    <t>Recibió el total de contenidos propuesto</t>
  </si>
  <si>
    <t>METODOLOGÍA</t>
  </si>
  <si>
    <t>El capacitador interactúa con los asistentes.</t>
  </si>
  <si>
    <t>El capacitador usa recursos didácticos que favorecen la compresión del tema</t>
  </si>
  <si>
    <t>ORGANIZACIÓN</t>
  </si>
  <si>
    <t>El horario propuesto es adecuado</t>
  </si>
  <si>
    <t>El sitio y metódo de capacitación es adecuado</t>
  </si>
  <si>
    <t>La actividad se desarrollo puntualmente</t>
  </si>
  <si>
    <t>Si la respuesta anterior es deficiente mencione el aspecto que originó el retraso.</t>
  </si>
  <si>
    <t>El capacitador hace un buen manejo del tiempo</t>
  </si>
  <si>
    <t>El capacitador tiene un tono de voz adecuado y maneja dinámicas de volúmen que favorece matener la atención.</t>
  </si>
  <si>
    <t>CONOCIMIENTO DEL CAPACITADOR</t>
  </si>
  <si>
    <t>Muestra dominio del tema</t>
  </si>
  <si>
    <t>Atiende las inquietudes que se presentan entre los asistentes.</t>
  </si>
  <si>
    <t>Proporciona contenidos actualizados.</t>
  </si>
  <si>
    <t>ASPECTO A VALORAR</t>
  </si>
  <si>
    <t>VALORACIÓN</t>
  </si>
  <si>
    <t>NOMBRE DEL PARTICIPANTE:</t>
  </si>
  <si>
    <t>Permite evaluar las personas expuestas al riesgo que son cubiertas con el tema de capacitación, a mayor cobertura mayor control del riesgo.</t>
  </si>
  <si>
    <t>Permite hacer seguimiento a la ejecucion de actividades de capacitación programadas, a mayor cumplimiento mayor control del riesgo.</t>
  </si>
  <si>
    <r>
      <rPr>
        <b/>
        <sz val="8"/>
        <color theme="1"/>
        <rFont val="Arial"/>
        <family val="2"/>
      </rPr>
      <t xml:space="preserve">Resultado: </t>
    </r>
    <r>
      <rPr>
        <sz val="8"/>
        <color theme="1"/>
        <rFont val="Arial"/>
        <family val="2"/>
      </rPr>
      <t>Mejora continua</t>
    </r>
  </si>
  <si>
    <t>Nivel superior según el método de calificacón</t>
  </si>
  <si>
    <t>La mejora en el desempeño en las prácticas de conducción, permite evidenciar el desarrollo de una cultura de seguridad vial.</t>
  </si>
  <si>
    <t xml:space="preserve">Reportes de calificación de conductores </t>
  </si>
  <si>
    <t>INDICADOR DE MEJORA CONTINUA</t>
  </si>
  <si>
    <t>No. Trabajadores con calificación superior</t>
  </si>
  <si>
    <t>Total de trabajadores que conducen</t>
  </si>
  <si>
    <t>% Trabajadores con buen desempeño en la vía</t>
  </si>
  <si>
    <t>Fatiga al conducir</t>
  </si>
  <si>
    <t>La velocidad y su efecto en la conducción.</t>
  </si>
  <si>
    <t>Reinducción al PESV</t>
  </si>
  <si>
    <t>Comportamiento en la vía (que incluya aspectos como aceleradas bruscas en recta y curva, frenadas bruscas en recta y curva), efectos en el vehículo e impacto en la accidentalidad.</t>
  </si>
  <si>
    <r>
      <t xml:space="preserve">NOMBRE DEL PROGRAMA O PLAN: </t>
    </r>
    <r>
      <rPr>
        <sz val="10"/>
        <color theme="1"/>
        <rFont val="Arial"/>
        <family val="2"/>
      </rPr>
      <t xml:space="preserve">Programa de capacitación en seguridad vial </t>
    </r>
  </si>
  <si>
    <t>VERSIÓN</t>
  </si>
  <si>
    <t>RESUMEN DEL CAMBIO</t>
  </si>
  <si>
    <t>Versión inicial</t>
  </si>
  <si>
    <t>CONTROL DE CAMBIOS</t>
  </si>
  <si>
    <t>Francisco Castro</t>
  </si>
  <si>
    <t>Ana Cardenas</t>
  </si>
  <si>
    <t>Cambia de nombre Programa de capacitación en seguridad vial y seg a formación para cargo a Programa de capacitación en seguridad vial y seguimiento y evaluación a formación para cargo, se realiza actualización general del formato se suma pestaña de Evaluación a formación</t>
  </si>
  <si>
    <t>CO-SS-PP-005-F1</t>
  </si>
  <si>
    <t>Versión: 1</t>
  </si>
  <si>
    <t>Fecha Actualización: Nov-2023</t>
  </si>
  <si>
    <t>SISTEMA DE GESTIÓN AES COLOMBIA 
PROGRAMA DE CAPACITACIÓN EN SEGURIDAD VIAL, SEGUIMIENTO Y EVALUACIÓN A FORMACIÓN PARA CARGO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</si>
</sst>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sz val="10"/>
      <color theme="1"/>
      <name val="Arial"/>
      <family val="2"/>
    </font>
    <font>
      <sz val="8"/>
      <color theme="1"/>
      <name val="Arial"/>
      <family val="2"/>
    </font>
    <font>
      <sz val="10"/>
      <name val="Arial"/>
      <family val="2"/>
    </font>
    <font>
      <b/>
      <sz val="10"/>
      <color theme="0"/>
      <name val="Arial"/>
      <family val="2"/>
    </font>
    <font>
      <b/>
      <sz val="10"/>
      <color theme="1"/>
      <name val="Arial"/>
      <family val="2"/>
    </font>
    <font>
      <sz val="10"/>
      <color theme="0"/>
      <name val="Arial"/>
      <family val="2"/>
    </font>
    <font>
      <b/>
      <sz val="12"/>
      <color theme="0"/>
      <name val="Arial"/>
      <family val="2"/>
    </font>
    <font>
      <b/>
      <sz val="8"/>
      <color theme="1"/>
      <name val="Arial"/>
      <family val="2"/>
    </font>
    <font>
      <sz val="12"/>
      <color theme="0"/>
      <name val="Arial"/>
      <family val="2"/>
    </font>
    <font>
      <b/>
      <sz val="11"/>
      <color theme="1"/>
      <name val="Arial"/>
      <family val="2"/>
    </font>
    <font>
      <sz val="11"/>
      <color theme="1"/>
      <name val="Arial"/>
      <family val="2"/>
    </font>
    <font>
      <b/>
      <sz val="11"/>
      <name val="Arial"/>
      <family val="2"/>
    </font>
    <font>
      <sz val="11"/>
      <name val="Arial"/>
      <family val="2"/>
    </font>
    <font>
      <sz val="9"/>
      <color theme="1"/>
      <name val="Arial"/>
      <family val="2"/>
    </font>
    <font>
      <b/>
      <sz val="11"/>
      <color theme="0"/>
      <name val="Arial"/>
      <family val="2"/>
    </font>
    <font>
      <b/>
      <sz val="10"/>
      <name val="Arial"/>
      <family val="2"/>
    </font>
    <font>
      <b/>
      <sz val="11"/>
      <color rgb="FFFFFFFF"/>
      <name val="Arial"/>
      <family val="2"/>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rgb="FF3333FF"/>
        <bgColor indexed="64"/>
      </patternFill>
    </fill>
    <fill>
      <patternFill patternType="solid">
        <fgColor rgb="FF0000FF"/>
        <bgColor indexed="64"/>
      </patternFill>
    </fill>
    <fill>
      <patternFill patternType="solid">
        <fgColor rgb="FF33CC33"/>
        <bgColor indexed="64"/>
      </patternFill>
    </fill>
    <fill>
      <patternFill patternType="solid">
        <fgColor rgb="FF00B0F0"/>
        <bgColor indexed="64"/>
      </patternFill>
    </fill>
    <fill>
      <patternFill patternType="solid">
        <fgColor rgb="FF222A35"/>
        <bgColor indexed="64"/>
      </patternFill>
    </fill>
  </fills>
  <borders count="24">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84">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horizontal="center"/>
    </xf>
    <xf numFmtId="0" fontId="4" fillId="0" borderId="0" xfId="0" applyFont="1"/>
    <xf numFmtId="0" fontId="2" fillId="0" borderId="5" xfId="0" applyFont="1" applyBorder="1" applyAlignment="1">
      <alignment horizontal="left" vertical="center"/>
    </xf>
    <xf numFmtId="0" fontId="6" fillId="0" borderId="5" xfId="0" applyFont="1" applyBorder="1" applyAlignment="1">
      <alignment horizontal="center"/>
    </xf>
    <xf numFmtId="0" fontId="3" fillId="0" borderId="5" xfId="0" applyFont="1" applyBorder="1" applyAlignment="1">
      <alignment horizontal="center" wrapText="1"/>
    </xf>
    <xf numFmtId="0" fontId="3" fillId="0" borderId="5" xfId="0" applyFont="1" applyBorder="1" applyAlignment="1">
      <alignment horizontal="center"/>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xf numFmtId="0" fontId="2" fillId="0" borderId="0" xfId="0" applyFont="1" applyAlignment="1">
      <alignment vertical="center"/>
    </xf>
    <xf numFmtId="9" fontId="3" fillId="0" borderId="5" xfId="0" applyNumberFormat="1" applyFont="1" applyBorder="1" applyAlignment="1">
      <alignment horizontal="center" vertical="center"/>
    </xf>
    <xf numFmtId="0" fontId="2" fillId="0" borderId="5" xfId="0" applyFont="1" applyBorder="1" applyAlignment="1">
      <alignment vertical="center"/>
    </xf>
    <xf numFmtId="0" fontId="9" fillId="0" borderId="5" xfId="0" applyFont="1" applyBorder="1" applyAlignment="1">
      <alignment horizontal="center" vertical="center"/>
    </xf>
    <xf numFmtId="0" fontId="6" fillId="0" borderId="5" xfId="0" applyFont="1" applyBorder="1" applyAlignment="1">
      <alignment horizontal="center" vertical="center"/>
    </xf>
    <xf numFmtId="0" fontId="12" fillId="0" borderId="0" xfId="0" applyFont="1"/>
    <xf numFmtId="0" fontId="14" fillId="0" borderId="5" xfId="0" applyFont="1" applyBorder="1" applyAlignment="1">
      <alignment horizontal="left"/>
    </xf>
    <xf numFmtId="0" fontId="12" fillId="0" borderId="5" xfId="0" applyFont="1" applyBorder="1" applyAlignment="1">
      <alignment horizontal="right"/>
    </xf>
    <xf numFmtId="0" fontId="12" fillId="0" borderId="5" xfId="0" applyFont="1" applyBorder="1" applyAlignment="1">
      <alignment horizontal="center"/>
    </xf>
    <xf numFmtId="14" fontId="12" fillId="0" borderId="5" xfId="0" applyNumberFormat="1" applyFont="1" applyBorder="1" applyAlignment="1">
      <alignment horizontal="right"/>
    </xf>
    <xf numFmtId="0" fontId="12" fillId="0" borderId="5" xfId="0" applyFont="1" applyBorder="1"/>
    <xf numFmtId="10" fontId="12" fillId="0" borderId="5" xfId="0" applyNumberFormat="1" applyFont="1" applyBorder="1" applyAlignment="1">
      <alignment horizontal="right"/>
    </xf>
    <xf numFmtId="0" fontId="14" fillId="0" borderId="5" xfId="0" applyFont="1" applyBorder="1" applyAlignment="1">
      <alignment horizontal="left" vertical="center" wrapText="1"/>
    </xf>
    <xf numFmtId="164" fontId="12" fillId="0" borderId="5" xfId="0" applyNumberFormat="1" applyFont="1" applyBorder="1" applyAlignment="1">
      <alignment horizontal="right"/>
    </xf>
    <xf numFmtId="14" fontId="2" fillId="0" borderId="5" xfId="0" applyNumberFormat="1" applyFont="1" applyBorder="1" applyAlignment="1">
      <alignment horizontal="center"/>
    </xf>
    <xf numFmtId="14" fontId="15" fillId="0" borderId="5" xfId="0" applyNumberFormat="1" applyFont="1" applyBorder="1" applyAlignment="1">
      <alignment horizontal="center"/>
    </xf>
    <xf numFmtId="14" fontId="2" fillId="0" borderId="5" xfId="0" applyNumberFormat="1" applyFont="1" applyBorder="1"/>
    <xf numFmtId="14" fontId="12" fillId="0" borderId="5" xfId="0" applyNumberFormat="1" applyFont="1" applyBorder="1"/>
    <xf numFmtId="164" fontId="12" fillId="0" borderId="5" xfId="0" applyNumberFormat="1" applyFont="1" applyBorder="1"/>
    <xf numFmtId="0" fontId="14" fillId="0" borderId="2" xfId="0" applyFont="1" applyBorder="1" applyAlignment="1">
      <alignment horizontal="center"/>
    </xf>
    <xf numFmtId="0" fontId="14" fillId="0" borderId="2" xfId="0" applyFont="1" applyBorder="1" applyAlignment="1">
      <alignment horizontal="left"/>
    </xf>
    <xf numFmtId="0" fontId="13" fillId="0" borderId="5" xfId="0" applyFont="1" applyBorder="1" applyAlignment="1">
      <alignment horizontal="left"/>
    </xf>
    <xf numFmtId="0" fontId="11" fillId="0" borderId="4" xfId="0" applyFont="1" applyBorder="1" applyAlignment="1">
      <alignment horizontal="left"/>
    </xf>
    <xf numFmtId="0" fontId="12" fillId="2" borderId="5" xfId="0" applyFont="1" applyFill="1" applyBorder="1"/>
    <xf numFmtId="0" fontId="12" fillId="2" borderId="9" xfId="0" applyFont="1" applyFill="1" applyBorder="1"/>
    <xf numFmtId="0" fontId="12" fillId="2" borderId="0" xfId="0" applyFont="1" applyFill="1"/>
    <xf numFmtId="0" fontId="12" fillId="2" borderId="8" xfId="0" applyFont="1" applyFill="1" applyBorder="1"/>
    <xf numFmtId="0" fontId="11" fillId="2" borderId="9" xfId="0" applyFont="1" applyFill="1" applyBorder="1"/>
    <xf numFmtId="0" fontId="11" fillId="2" borderId="5" xfId="0" applyFont="1" applyFill="1" applyBorder="1" applyAlignment="1">
      <alignment horizontal="center"/>
    </xf>
    <xf numFmtId="0" fontId="12" fillId="2" borderId="7" xfId="0" applyFont="1" applyFill="1" applyBorder="1"/>
    <xf numFmtId="0" fontId="12" fillId="2" borderId="1" xfId="0" applyFont="1" applyFill="1" applyBorder="1"/>
    <xf numFmtId="9" fontId="3" fillId="0" borderId="5" xfId="0" applyNumberFormat="1" applyFont="1" applyBorder="1" applyAlignment="1">
      <alignment horizontal="center" vertical="center" wrapText="1"/>
    </xf>
    <xf numFmtId="0" fontId="5" fillId="3" borderId="5"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1" fillId="6" borderId="5" xfId="0" applyFont="1" applyFill="1" applyBorder="1" applyAlignment="1">
      <alignment horizontal="center"/>
    </xf>
    <xf numFmtId="0" fontId="16" fillId="3" borderId="5" xfId="0" applyFont="1" applyFill="1" applyBorder="1" applyAlignment="1">
      <alignment horizontal="center"/>
    </xf>
    <xf numFmtId="0" fontId="11" fillId="5" borderId="5" xfId="0" applyFont="1" applyFill="1" applyBorder="1" applyAlignment="1">
      <alignment horizontal="center"/>
    </xf>
    <xf numFmtId="0" fontId="3" fillId="0" borderId="5" xfId="0" applyFont="1" applyBorder="1" applyAlignment="1">
      <alignment horizontal="center" vertical="center" wrapText="1"/>
    </xf>
    <xf numFmtId="0" fontId="2" fillId="0" borderId="5"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center"/>
    </xf>
    <xf numFmtId="9" fontId="2" fillId="0" borderId="5" xfId="1" applyFont="1" applyBorder="1" applyAlignment="1">
      <alignment horizontal="center"/>
    </xf>
    <xf numFmtId="0" fontId="5" fillId="4" borderId="5" xfId="0" applyFont="1" applyFill="1" applyBorder="1" applyAlignment="1">
      <alignment horizontal="center"/>
    </xf>
    <xf numFmtId="0" fontId="6" fillId="0" borderId="5" xfId="0" applyFont="1" applyBorder="1" applyAlignment="1">
      <alignment horizontal="center"/>
    </xf>
    <xf numFmtId="0" fontId="6" fillId="0" borderId="4" xfId="0" applyFont="1" applyBorder="1" applyAlignment="1">
      <alignment horizontal="center"/>
    </xf>
    <xf numFmtId="0" fontId="6" fillId="0" borderId="3" xfId="0" applyFont="1" applyBorder="1" applyAlignment="1">
      <alignment horizontal="center"/>
    </xf>
    <xf numFmtId="0" fontId="6" fillId="0" borderId="2" xfId="0" applyFont="1" applyBorder="1" applyAlignment="1">
      <alignment horizontal="center"/>
    </xf>
    <xf numFmtId="0" fontId="2" fillId="0" borderId="5" xfId="1" applyNumberFormat="1" applyFont="1" applyBorder="1" applyAlignment="1">
      <alignment horizontal="center"/>
    </xf>
    <xf numFmtId="0" fontId="5" fillId="0" borderId="5" xfId="0" applyFont="1" applyBorder="1" applyAlignment="1">
      <alignment horizontal="center" vertical="center"/>
    </xf>
    <xf numFmtId="0" fontId="5" fillId="4" borderId="5"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8" fillId="3" borderId="5" xfId="0" applyFont="1" applyFill="1" applyBorder="1" applyAlignment="1">
      <alignment horizontal="center"/>
    </xf>
    <xf numFmtId="0" fontId="10" fillId="3" borderId="5" xfId="0" applyFont="1" applyFill="1" applyBorder="1" applyAlignment="1">
      <alignment horizontal="center"/>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8"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5" xfId="0" applyFont="1" applyFill="1" applyBorder="1" applyAlignment="1">
      <alignment horizontal="center" vertical="center"/>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6" fillId="0" borderId="5" xfId="0" applyFont="1" applyBorder="1" applyAlignment="1">
      <alignment horizontal="left" vertical="center"/>
    </xf>
    <xf numFmtId="0" fontId="6" fillId="0" borderId="5" xfId="0" applyFont="1" applyBorder="1" applyAlignment="1">
      <alignment horizontal="left"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5" fillId="4" borderId="4"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6" fillId="3" borderId="12"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3" xfId="0" applyFont="1" applyFill="1" applyBorder="1" applyAlignment="1">
      <alignment horizontal="center" vertical="center"/>
    </xf>
    <xf numFmtId="0" fontId="11" fillId="5" borderId="5" xfId="0" applyFont="1" applyFill="1" applyBorder="1" applyAlignment="1">
      <alignment horizontal="center"/>
    </xf>
    <xf numFmtId="0" fontId="11" fillId="6" borderId="12" xfId="0" applyFont="1" applyFill="1" applyBorder="1" applyAlignment="1">
      <alignment horizontal="center" vertical="center" textRotation="90" wrapText="1"/>
    </xf>
    <xf numFmtId="0" fontId="11" fillId="6" borderId="11" xfId="0" applyFont="1" applyFill="1" applyBorder="1" applyAlignment="1">
      <alignment horizontal="center" vertical="center" textRotation="90" wrapText="1"/>
    </xf>
    <xf numFmtId="0" fontId="11" fillId="6" borderId="10" xfId="0" applyFont="1" applyFill="1" applyBorder="1" applyAlignment="1">
      <alignment horizontal="center" vertical="center" textRotation="90" wrapText="1"/>
    </xf>
    <xf numFmtId="0" fontId="11" fillId="6" borderId="7" xfId="0" applyFont="1" applyFill="1" applyBorder="1" applyAlignment="1">
      <alignment horizontal="center" vertical="center" textRotation="90" wrapText="1"/>
    </xf>
    <xf numFmtId="0" fontId="11" fillId="6" borderId="1" xfId="0" applyFont="1" applyFill="1" applyBorder="1" applyAlignment="1">
      <alignment horizontal="center" vertical="center" textRotation="90" wrapText="1"/>
    </xf>
    <xf numFmtId="0" fontId="11" fillId="6" borderId="6" xfId="0" applyFont="1" applyFill="1" applyBorder="1" applyAlignment="1">
      <alignment horizontal="center" vertical="center" textRotation="90" wrapText="1"/>
    </xf>
    <xf numFmtId="0" fontId="11" fillId="6" borderId="13"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5" xfId="0" applyFont="1" applyFill="1" applyBorder="1" applyAlignment="1">
      <alignment horizontal="center" vertical="center"/>
    </xf>
    <xf numFmtId="0" fontId="16" fillId="3" borderId="1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3" fillId="0" borderId="4" xfId="0" applyFont="1" applyBorder="1" applyAlignment="1">
      <alignment horizontal="left"/>
    </xf>
    <xf numFmtId="0" fontId="13" fillId="0" borderId="2" xfId="0" applyFont="1" applyBorder="1" applyAlignment="1">
      <alignment horizontal="left"/>
    </xf>
    <xf numFmtId="0" fontId="14" fillId="0" borderId="5" xfId="0" applyFont="1" applyBorder="1" applyAlignment="1">
      <alignment horizontal="left"/>
    </xf>
    <xf numFmtId="0" fontId="13" fillId="0" borderId="4" xfId="0" applyFont="1" applyBorder="1" applyAlignment="1">
      <alignment horizontal="left" vertical="center" wrapText="1"/>
    </xf>
    <xf numFmtId="0" fontId="13" fillId="0" borderId="2"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xf>
    <xf numFmtId="0" fontId="14" fillId="0" borderId="2" xfId="0" applyFont="1" applyBorder="1" applyAlignment="1">
      <alignment horizontal="left"/>
    </xf>
    <xf numFmtId="0" fontId="13" fillId="0" borderId="5" xfId="0" applyFont="1" applyBorder="1" applyAlignment="1">
      <alignment horizontal="left"/>
    </xf>
    <xf numFmtId="0" fontId="11" fillId="0" borderId="4" xfId="0" applyFont="1" applyBorder="1" applyAlignment="1">
      <alignment horizontal="left"/>
    </xf>
    <xf numFmtId="0" fontId="11" fillId="0" borderId="2" xfId="0" applyFont="1" applyBorder="1" applyAlignment="1">
      <alignment horizontal="left"/>
    </xf>
    <xf numFmtId="9" fontId="12" fillId="0" borderId="4" xfId="1" applyFont="1" applyBorder="1" applyAlignment="1">
      <alignment horizontal="center"/>
    </xf>
    <xf numFmtId="9" fontId="12" fillId="0" borderId="2" xfId="1" applyFont="1" applyBorder="1" applyAlignment="1">
      <alignment horizontal="center"/>
    </xf>
    <xf numFmtId="0" fontId="11" fillId="0" borderId="5" xfId="0" applyFont="1" applyBorder="1" applyAlignment="1">
      <alignment horizontal="left"/>
    </xf>
    <xf numFmtId="0" fontId="11" fillId="0" borderId="1" xfId="0" applyFont="1" applyBorder="1" applyAlignment="1">
      <alignment horizontal="center" vertical="center"/>
    </xf>
    <xf numFmtId="0" fontId="12" fillId="2" borderId="9"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8" xfId="0" applyFont="1" applyFill="1" applyBorder="1" applyAlignment="1">
      <alignment horizontal="left" vertical="center" wrapText="1"/>
    </xf>
    <xf numFmtId="0" fontId="11" fillId="2" borderId="5" xfId="0" applyFont="1" applyFill="1" applyBorder="1" applyAlignment="1">
      <alignment horizontal="center"/>
    </xf>
    <xf numFmtId="0" fontId="12" fillId="2" borderId="9" xfId="0" applyFont="1" applyFill="1" applyBorder="1" applyAlignment="1">
      <alignment horizontal="left" wrapText="1"/>
    </xf>
    <xf numFmtId="0" fontId="12" fillId="2" borderId="0" xfId="0" applyFont="1" applyFill="1" applyAlignment="1">
      <alignment horizontal="left" wrapText="1"/>
    </xf>
    <xf numFmtId="0" fontId="12" fillId="2" borderId="5" xfId="0" applyFont="1" applyFill="1" applyBorder="1" applyAlignment="1">
      <alignment horizontal="center"/>
    </xf>
    <xf numFmtId="0" fontId="11" fillId="2" borderId="0" xfId="0" applyFont="1" applyFill="1" applyAlignment="1">
      <alignment horizontal="center"/>
    </xf>
    <xf numFmtId="0" fontId="11" fillId="2" borderId="8" xfId="0" applyFont="1" applyFill="1" applyBorder="1" applyAlignment="1">
      <alignment horizontal="center"/>
    </xf>
    <xf numFmtId="0" fontId="11" fillId="2" borderId="9" xfId="0" applyFont="1" applyFill="1" applyBorder="1" applyAlignment="1">
      <alignment horizontal="center"/>
    </xf>
    <xf numFmtId="0" fontId="12" fillId="2" borderId="8" xfId="0" applyFont="1" applyFill="1" applyBorder="1" applyAlignment="1">
      <alignment horizontal="left" wrapText="1"/>
    </xf>
    <xf numFmtId="0" fontId="11" fillId="2" borderId="5" xfId="0" applyFont="1" applyFill="1" applyBorder="1" applyAlignment="1">
      <alignment horizontal="left"/>
    </xf>
    <xf numFmtId="0" fontId="11" fillId="0" borderId="5" xfId="0" applyFont="1" applyBorder="1" applyAlignment="1">
      <alignment horizontal="center" vertical="center"/>
    </xf>
    <xf numFmtId="0" fontId="18" fillId="7" borderId="5" xfId="0" applyFont="1" applyFill="1" applyBorder="1" applyAlignment="1">
      <alignment horizontal="center" vertical="center" wrapText="1"/>
    </xf>
    <xf numFmtId="0" fontId="12" fillId="0" borderId="5" xfId="0" applyFont="1" applyBorder="1" applyAlignment="1">
      <alignment horizontal="center" vertical="center" wrapText="1"/>
    </xf>
    <xf numFmtId="14" fontId="12" fillId="0" borderId="5" xfId="0" applyNumberFormat="1" applyFont="1" applyBorder="1" applyAlignment="1">
      <alignment horizontal="center" vertical="center" wrapText="1"/>
    </xf>
    <xf numFmtId="0" fontId="12" fillId="0" borderId="5" xfId="0" applyFont="1" applyBorder="1" applyAlignment="1">
      <alignment vertical="center" wrapText="1"/>
    </xf>
    <xf numFmtId="0" fontId="12" fillId="0" borderId="5" xfId="0" applyFont="1" applyBorder="1" applyAlignment="1">
      <alignment horizontal="left" vertical="center" wrapText="1"/>
    </xf>
    <xf numFmtId="0" fontId="2" fillId="0" borderId="12" xfId="0" applyFont="1" applyBorder="1" applyAlignment="1">
      <alignment horizontal="center"/>
    </xf>
    <xf numFmtId="0" fontId="2" fillId="0" borderId="11" xfId="0" applyFont="1" applyBorder="1" applyAlignment="1">
      <alignment horizontal="center"/>
    </xf>
    <xf numFmtId="0" fontId="2" fillId="0" borderId="10" xfId="0" applyFont="1" applyBorder="1" applyAlignment="1">
      <alignment horizontal="center"/>
    </xf>
    <xf numFmtId="0" fontId="2" fillId="0" borderId="9" xfId="0" applyFont="1" applyBorder="1" applyAlignment="1">
      <alignment horizontal="center"/>
    </xf>
    <xf numFmtId="0" fontId="2" fillId="0" borderId="0" xfId="0" applyFont="1" applyAlignment="1">
      <alignment horizontal="center"/>
    </xf>
    <xf numFmtId="0" fontId="2" fillId="0" borderId="8" xfId="0" applyFont="1" applyBorder="1" applyAlignment="1">
      <alignment horizontal="center"/>
    </xf>
    <xf numFmtId="0" fontId="2" fillId="0" borderId="7"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xf>
    <xf numFmtId="0" fontId="11" fillId="0" borderId="12" xfId="0" applyFont="1" applyBorder="1" applyAlignment="1">
      <alignment horizontal="center" vertical="center" wrapText="1"/>
    </xf>
    <xf numFmtId="0" fontId="11" fillId="0" borderId="11"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6" fillId="3" borderId="2"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0" xfId="0" applyFont="1" applyBorder="1" applyAlignment="1">
      <alignment vertical="center"/>
    </xf>
    <xf numFmtId="0" fontId="12" fillId="0" borderId="0" xfId="0" applyFont="1" applyBorder="1"/>
    <xf numFmtId="0" fontId="2" fillId="0" borderId="16" xfId="0" applyFont="1" applyBorder="1" applyAlignment="1">
      <alignment horizontal="center"/>
    </xf>
    <xf numFmtId="0" fontId="2" fillId="0" borderId="17" xfId="0" applyFont="1" applyBorder="1" applyAlignment="1">
      <alignment horizontal="center"/>
    </xf>
    <xf numFmtId="0" fontId="2" fillId="0" borderId="19"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0"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2" fillId="0" borderId="0" xfId="0" applyFont="1" applyBorder="1" applyAlignment="1">
      <alignment horizontal="center"/>
    </xf>
    <xf numFmtId="0" fontId="6" fillId="0" borderId="0" xfId="0" applyFont="1" applyBorder="1" applyAlignment="1">
      <alignment horizontal="center" vertical="center"/>
    </xf>
  </cellXfs>
  <cellStyles count="2">
    <cellStyle name="Normal" xfId="0" builtinId="0"/>
    <cellStyle name="Porcentaje" xfId="1" builtinId="5"/>
  </cellStyles>
  <dxfs count="46">
    <dxf>
      <font>
        <b/>
        <i val="0"/>
        <color theme="0"/>
      </font>
      <fill>
        <patternFill>
          <bgColor theme="8" tint="-0.24994659260841701"/>
        </patternFill>
      </fill>
    </dxf>
    <dxf>
      <font>
        <b/>
        <i val="0"/>
        <color theme="0"/>
      </font>
      <fill>
        <patternFill>
          <bgColor theme="4" tint="-0.499984740745262"/>
        </patternFill>
      </fill>
    </dxf>
    <dxf>
      <font>
        <b/>
        <i val="0"/>
        <color theme="0"/>
      </font>
      <fill>
        <patternFill>
          <bgColor theme="4" tint="-0.499984740745262"/>
        </patternFill>
      </fill>
    </dxf>
    <dxf>
      <font>
        <b/>
        <i val="0"/>
        <color auto="1"/>
      </font>
      <fill>
        <patternFill>
          <bgColor theme="9"/>
        </patternFill>
      </fill>
    </dxf>
    <dxf>
      <font>
        <b/>
        <i val="0"/>
        <color theme="0"/>
      </font>
      <fill>
        <patternFill>
          <bgColor theme="9"/>
        </patternFill>
      </fill>
    </dxf>
    <dxf>
      <font>
        <b/>
        <i val="0"/>
      </font>
      <fill>
        <patternFill>
          <bgColor rgb="FF00CC00"/>
        </patternFill>
      </fill>
    </dxf>
    <dxf>
      <font>
        <b/>
        <i val="0"/>
        <color auto="1"/>
      </font>
      <fill>
        <patternFill>
          <bgColor rgb="FF33CC33"/>
        </patternFill>
      </fill>
    </dxf>
    <dxf>
      <font>
        <b/>
        <i val="0"/>
        <color theme="0"/>
      </font>
      <fill>
        <patternFill>
          <bgColor theme="8" tint="-0.24994659260841701"/>
        </patternFill>
      </fill>
    </dxf>
    <dxf>
      <font>
        <b/>
        <i val="0"/>
        <color theme="0"/>
      </font>
      <fill>
        <patternFill>
          <bgColor theme="4" tint="-0.499984740745262"/>
        </patternFill>
      </fill>
    </dxf>
    <dxf>
      <font>
        <b/>
        <i val="0"/>
        <color auto="1"/>
      </font>
      <fill>
        <patternFill>
          <bgColor theme="9"/>
        </patternFill>
      </fill>
    </dxf>
    <dxf>
      <font>
        <b/>
        <i val="0"/>
        <color theme="0"/>
      </font>
      <fill>
        <patternFill>
          <bgColor theme="9"/>
        </patternFill>
      </fill>
    </dxf>
    <dxf>
      <font>
        <b/>
        <i val="0"/>
        <color theme="0"/>
      </font>
      <fill>
        <patternFill>
          <bgColor theme="4" tint="-0.499984740745262"/>
        </patternFill>
      </fill>
    </dxf>
    <dxf>
      <font>
        <b/>
        <i val="0"/>
        <color theme="0"/>
      </font>
      <fill>
        <patternFill>
          <bgColor theme="2" tint="-0.89996032593768116"/>
        </patternFill>
      </fill>
    </dxf>
    <dxf>
      <font>
        <b/>
        <i val="0"/>
        <color theme="0"/>
      </font>
      <fill>
        <patternFill>
          <bgColor theme="1" tint="4.9989318521683403E-2"/>
        </patternFill>
      </fill>
    </dxf>
    <dxf>
      <font>
        <b/>
        <i val="0"/>
        <color theme="0"/>
      </font>
      <fill>
        <patternFill>
          <bgColor theme="1"/>
        </patternFill>
      </fill>
    </dxf>
    <dxf>
      <font>
        <b/>
        <i val="0"/>
        <color theme="0"/>
      </font>
      <fill>
        <patternFill>
          <bgColor theme="2" tint="-0.89996032593768116"/>
        </patternFill>
      </fill>
    </dxf>
    <dxf>
      <font>
        <b/>
        <i val="0"/>
        <color theme="0"/>
      </font>
      <fill>
        <patternFill>
          <bgColor theme="1" tint="4.9989318521683403E-2"/>
        </patternFill>
      </fill>
    </dxf>
    <dxf>
      <font>
        <b/>
        <i val="0"/>
        <color theme="0"/>
      </font>
      <fill>
        <patternFill>
          <bgColor theme="1"/>
        </patternFill>
      </fill>
    </dxf>
    <dxf>
      <font>
        <b/>
        <i val="0"/>
        <color theme="0"/>
      </font>
      <fill>
        <patternFill>
          <bgColor theme="8" tint="-0.499984740745262"/>
        </patternFill>
      </fill>
    </dxf>
    <dxf>
      <font>
        <b/>
        <i val="0"/>
        <color theme="0"/>
      </font>
      <fill>
        <patternFill>
          <bgColor theme="4" tint="-0.499984740745262"/>
        </patternFill>
      </fill>
    </dxf>
    <dxf>
      <font>
        <b/>
        <i val="0"/>
        <color theme="0"/>
      </font>
      <fill>
        <patternFill>
          <bgColor rgb="FF0000FF"/>
        </patternFill>
      </fill>
    </dxf>
    <dxf>
      <font>
        <b/>
        <i val="0"/>
        <color theme="0"/>
      </font>
      <fill>
        <patternFill>
          <bgColor theme="8" tint="-0.499984740745262"/>
        </patternFill>
      </fill>
    </dxf>
    <dxf>
      <font>
        <b/>
        <i val="0"/>
        <color theme="0"/>
      </font>
      <fill>
        <patternFill>
          <bgColor theme="4" tint="-0.499984740745262"/>
        </patternFill>
      </fill>
    </dxf>
    <dxf>
      <font>
        <b/>
        <i val="0"/>
        <color theme="0"/>
      </font>
      <fill>
        <patternFill>
          <bgColor theme="8" tint="-0.24994659260841701"/>
        </patternFill>
      </fill>
    </dxf>
    <dxf>
      <font>
        <b/>
        <i val="0"/>
        <color theme="0"/>
      </font>
      <fill>
        <patternFill>
          <bgColor theme="4" tint="-0.499984740745262"/>
        </patternFill>
      </fill>
    </dxf>
    <dxf>
      <font>
        <b/>
        <i val="0"/>
        <color theme="0"/>
      </font>
      <fill>
        <patternFill>
          <bgColor theme="4" tint="-0.499984740745262"/>
        </patternFill>
      </fill>
    </dxf>
    <dxf>
      <font>
        <b/>
        <i val="0"/>
        <color auto="1"/>
      </font>
      <fill>
        <patternFill>
          <bgColor theme="9"/>
        </patternFill>
      </fill>
    </dxf>
    <dxf>
      <font>
        <b/>
        <i val="0"/>
        <color theme="0"/>
      </font>
      <fill>
        <patternFill>
          <bgColor theme="9"/>
        </patternFill>
      </fill>
    </dxf>
    <dxf>
      <font>
        <b/>
        <i val="0"/>
      </font>
      <fill>
        <patternFill>
          <bgColor rgb="FF00CC00"/>
        </patternFill>
      </fill>
    </dxf>
    <dxf>
      <font>
        <b/>
        <i val="0"/>
        <color auto="1"/>
      </font>
      <fill>
        <patternFill>
          <bgColor rgb="FF33CC33"/>
        </patternFill>
      </fill>
    </dxf>
    <dxf>
      <font>
        <b/>
        <i val="0"/>
        <color theme="0"/>
      </font>
      <fill>
        <patternFill>
          <bgColor theme="8" tint="-0.24994659260841701"/>
        </patternFill>
      </fill>
    </dxf>
    <dxf>
      <font>
        <b/>
        <i val="0"/>
        <color theme="0"/>
      </font>
      <fill>
        <patternFill>
          <bgColor theme="4" tint="-0.499984740745262"/>
        </patternFill>
      </fill>
    </dxf>
    <dxf>
      <font>
        <b/>
        <i val="0"/>
        <color auto="1"/>
      </font>
      <fill>
        <patternFill>
          <bgColor theme="9"/>
        </patternFill>
      </fill>
    </dxf>
    <dxf>
      <font>
        <b/>
        <i val="0"/>
        <color theme="0"/>
      </font>
      <fill>
        <patternFill>
          <bgColor theme="9"/>
        </patternFill>
      </fill>
    </dxf>
    <dxf>
      <font>
        <b/>
        <i val="0"/>
        <color theme="0"/>
      </font>
      <fill>
        <patternFill>
          <bgColor theme="4" tint="-0.499984740745262"/>
        </patternFill>
      </fill>
    </dxf>
    <dxf>
      <font>
        <b/>
        <i val="0"/>
        <color theme="0"/>
      </font>
      <fill>
        <patternFill>
          <bgColor theme="2" tint="-0.89996032593768116"/>
        </patternFill>
      </fill>
    </dxf>
    <dxf>
      <font>
        <b/>
        <i val="0"/>
        <color theme="0"/>
      </font>
      <fill>
        <patternFill>
          <bgColor theme="1" tint="4.9989318521683403E-2"/>
        </patternFill>
      </fill>
    </dxf>
    <dxf>
      <font>
        <b/>
        <i val="0"/>
        <color theme="0"/>
      </font>
      <fill>
        <patternFill>
          <bgColor theme="1"/>
        </patternFill>
      </fill>
    </dxf>
    <dxf>
      <font>
        <b/>
        <i val="0"/>
        <color theme="0"/>
      </font>
      <fill>
        <patternFill>
          <bgColor theme="2" tint="-0.89996032593768116"/>
        </patternFill>
      </fill>
    </dxf>
    <dxf>
      <font>
        <b/>
        <i val="0"/>
        <color theme="0"/>
      </font>
      <fill>
        <patternFill>
          <bgColor theme="1" tint="4.9989318521683403E-2"/>
        </patternFill>
      </fill>
    </dxf>
    <dxf>
      <font>
        <b/>
        <i val="0"/>
        <color theme="0"/>
      </font>
      <fill>
        <patternFill>
          <bgColor theme="1"/>
        </patternFill>
      </fill>
    </dxf>
    <dxf>
      <font>
        <b/>
        <i val="0"/>
        <color theme="0"/>
      </font>
      <fill>
        <patternFill>
          <bgColor theme="8" tint="-0.499984740745262"/>
        </patternFill>
      </fill>
    </dxf>
    <dxf>
      <font>
        <b/>
        <i val="0"/>
        <color theme="0"/>
      </font>
      <fill>
        <patternFill>
          <bgColor theme="4" tint="-0.499984740745262"/>
        </patternFill>
      </fill>
    </dxf>
    <dxf>
      <font>
        <b/>
        <i val="0"/>
        <color theme="0"/>
      </font>
      <fill>
        <patternFill>
          <bgColor rgb="FF0000FF"/>
        </patternFill>
      </fill>
    </dxf>
    <dxf>
      <font>
        <b/>
        <i val="0"/>
        <color theme="0"/>
      </font>
      <fill>
        <patternFill>
          <bgColor theme="8" tint="-0.499984740745262"/>
        </patternFill>
      </fill>
    </dxf>
    <dxf>
      <font>
        <b/>
        <i val="0"/>
        <color theme="0"/>
      </font>
      <fill>
        <patternFill>
          <bgColor theme="4" tint="-0.499984740745262"/>
        </patternFill>
      </fill>
    </dxf>
  </dxfs>
  <tableStyles count="0" defaultTableStyle="TableStyleMedium2" defaultPivotStyle="PivotStyleLight16"/>
  <colors>
    <mruColors>
      <color rgb="FF33CC33"/>
      <color rgb="FF3333FF"/>
      <color rgb="FF00CC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solidFill>
            <a:ln>
              <a:noFill/>
            </a:ln>
            <a:effectLst/>
          </c:spPr>
          <c:invertIfNegative val="0"/>
          <c:cat>
            <c:strRef>
              <c:f>'Programa de capacitación'!$G$25:$AD$25</c:f>
              <c:strCache>
                <c:ptCount val="23"/>
                <c:pt idx="0">
                  <c:v>ENE</c:v>
                </c:pt>
                <c:pt idx="2">
                  <c:v>FEB</c:v>
                </c:pt>
                <c:pt idx="4">
                  <c:v>MAR</c:v>
                </c:pt>
                <c:pt idx="6">
                  <c:v>ABR</c:v>
                </c:pt>
                <c:pt idx="8">
                  <c:v>MAY</c:v>
                </c:pt>
                <c:pt idx="10">
                  <c:v>JUN</c:v>
                </c:pt>
                <c:pt idx="12">
                  <c:v>JUL</c:v>
                </c:pt>
                <c:pt idx="14">
                  <c:v>AGO</c:v>
                </c:pt>
                <c:pt idx="16">
                  <c:v>SEP</c:v>
                </c:pt>
                <c:pt idx="18">
                  <c:v>OCT</c:v>
                </c:pt>
                <c:pt idx="20">
                  <c:v>NOV</c:v>
                </c:pt>
                <c:pt idx="22">
                  <c:v>DIC</c:v>
                </c:pt>
              </c:strCache>
            </c:strRef>
          </c:cat>
          <c:val>
            <c:numRef>
              <c:f>'Programa de capacitación'!$G$27:$AD$27</c:f>
              <c:numCache>
                <c:formatCode>0%</c:formatCode>
                <c:ptCount val="24"/>
                <c:pt idx="0">
                  <c:v>0</c:v>
                </c:pt>
                <c:pt idx="2">
                  <c:v>0</c:v>
                </c:pt>
                <c:pt idx="4">
                  <c:v>0</c:v>
                </c:pt>
                <c:pt idx="6">
                  <c:v>0</c:v>
                </c:pt>
                <c:pt idx="8">
                  <c:v>0</c:v>
                </c:pt>
                <c:pt idx="10">
                  <c:v>0</c:v>
                </c:pt>
                <c:pt idx="12">
                  <c:v>0</c:v>
                </c:pt>
                <c:pt idx="14">
                  <c:v>0</c:v>
                </c:pt>
                <c:pt idx="16">
                  <c:v>0</c:v>
                </c:pt>
                <c:pt idx="18">
                  <c:v>0</c:v>
                </c:pt>
                <c:pt idx="20">
                  <c:v>0</c:v>
                </c:pt>
                <c:pt idx="22">
                  <c:v>0</c:v>
                </c:pt>
              </c:numCache>
            </c:numRef>
          </c:val>
          <c:extLst>
            <c:ext xmlns:c16="http://schemas.microsoft.com/office/drawing/2014/chart" uri="{C3380CC4-5D6E-409C-BE32-E72D297353CC}">
              <c16:uniqueId val="{00000000-8090-460B-8A37-D6875B6A924A}"/>
            </c:ext>
          </c:extLst>
        </c:ser>
        <c:dLbls>
          <c:showLegendKey val="0"/>
          <c:showVal val="0"/>
          <c:showCatName val="0"/>
          <c:showSerName val="0"/>
          <c:showPercent val="0"/>
          <c:showBubbleSize val="0"/>
        </c:dLbls>
        <c:gapWidth val="219"/>
        <c:overlap val="-27"/>
        <c:axId val="1775750255"/>
        <c:axId val="1775751087"/>
      </c:barChart>
      <c:catAx>
        <c:axId val="17757502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775751087"/>
        <c:crosses val="autoZero"/>
        <c:auto val="1"/>
        <c:lblAlgn val="ctr"/>
        <c:lblOffset val="100"/>
        <c:noMultiLvlLbl val="0"/>
      </c:catAx>
      <c:valAx>
        <c:axId val="17757510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775750255"/>
        <c:crosses val="autoZero"/>
        <c:crossBetween val="between"/>
      </c:valAx>
      <c:spPr>
        <a:gradFill flip="none" rotWithShape="1">
          <a:gsLst>
            <a:gs pos="0">
              <a:schemeClr val="bg1">
                <a:lumMod val="95000"/>
                <a:shade val="30000"/>
                <a:satMod val="115000"/>
              </a:schemeClr>
            </a:gs>
            <a:gs pos="50000">
              <a:schemeClr val="bg1">
                <a:lumMod val="95000"/>
                <a:shade val="67500"/>
                <a:satMod val="115000"/>
              </a:schemeClr>
            </a:gs>
            <a:gs pos="100000">
              <a:schemeClr val="bg1">
                <a:lumMod val="95000"/>
                <a:shade val="100000"/>
                <a:satMod val="115000"/>
              </a:schemeClr>
            </a:gs>
          </a:gsLst>
          <a:path path="circle">
            <a:fillToRect t="100000" r="100000"/>
          </a:path>
          <a:tileRect l="-100000" b="-100000"/>
        </a:gradFill>
        <a:ln w="6350">
          <a:solidFill>
            <a:schemeClr val="bg1">
              <a:lumMod val="65000"/>
            </a:schemeClr>
          </a:solidFill>
          <a:prstDash val="sysDot"/>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6"/>
            </a:solidFill>
            <a:ln>
              <a:noFill/>
            </a:ln>
            <a:effectLst/>
          </c:spPr>
          <c:invertIfNegative val="0"/>
          <c:cat>
            <c:strRef>
              <c:f>'Programa de capacitación'!$G$42:$AD$42</c:f>
              <c:strCache>
                <c:ptCount val="23"/>
                <c:pt idx="0">
                  <c:v>ENE</c:v>
                </c:pt>
                <c:pt idx="2">
                  <c:v>FEB</c:v>
                </c:pt>
                <c:pt idx="4">
                  <c:v>MAR</c:v>
                </c:pt>
                <c:pt idx="6">
                  <c:v>ABR</c:v>
                </c:pt>
                <c:pt idx="8">
                  <c:v>MAY</c:v>
                </c:pt>
                <c:pt idx="10">
                  <c:v>JUN</c:v>
                </c:pt>
                <c:pt idx="12">
                  <c:v>JUL</c:v>
                </c:pt>
                <c:pt idx="14">
                  <c:v>AGO</c:v>
                </c:pt>
                <c:pt idx="16">
                  <c:v>SEP</c:v>
                </c:pt>
                <c:pt idx="18">
                  <c:v>OCT</c:v>
                </c:pt>
                <c:pt idx="20">
                  <c:v>NOV</c:v>
                </c:pt>
                <c:pt idx="22">
                  <c:v>DIC</c:v>
                </c:pt>
              </c:strCache>
            </c:strRef>
          </c:cat>
          <c:val>
            <c:numRef>
              <c:f>'Programa de capacitación'!$G$46:$AD$46</c:f>
              <c:numCache>
                <c:formatCode>0%</c:formatCode>
                <c:ptCount val="24"/>
                <c:pt idx="0">
                  <c:v>0</c:v>
                </c:pt>
                <c:pt idx="2">
                  <c:v>0</c:v>
                </c:pt>
                <c:pt idx="4">
                  <c:v>0</c:v>
                </c:pt>
                <c:pt idx="6">
                  <c:v>0</c:v>
                </c:pt>
                <c:pt idx="8">
                  <c:v>0</c:v>
                </c:pt>
                <c:pt idx="10">
                  <c:v>0</c:v>
                </c:pt>
                <c:pt idx="12">
                  <c:v>0</c:v>
                </c:pt>
                <c:pt idx="14">
                  <c:v>0</c:v>
                </c:pt>
                <c:pt idx="16">
                  <c:v>0</c:v>
                </c:pt>
                <c:pt idx="18">
                  <c:v>0</c:v>
                </c:pt>
                <c:pt idx="20">
                  <c:v>0</c:v>
                </c:pt>
                <c:pt idx="22">
                  <c:v>0</c:v>
                </c:pt>
              </c:numCache>
            </c:numRef>
          </c:val>
          <c:extLst>
            <c:ext xmlns:c16="http://schemas.microsoft.com/office/drawing/2014/chart" uri="{C3380CC4-5D6E-409C-BE32-E72D297353CC}">
              <c16:uniqueId val="{00000000-4880-44CE-A21A-E30FE9F4B288}"/>
            </c:ext>
          </c:extLst>
        </c:ser>
        <c:dLbls>
          <c:showLegendKey val="0"/>
          <c:showVal val="0"/>
          <c:showCatName val="0"/>
          <c:showSerName val="0"/>
          <c:showPercent val="0"/>
          <c:showBubbleSize val="0"/>
        </c:dLbls>
        <c:gapWidth val="219"/>
        <c:overlap val="-27"/>
        <c:axId val="2015846367"/>
        <c:axId val="2015843039"/>
      </c:barChart>
      <c:catAx>
        <c:axId val="20158463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15843039"/>
        <c:crosses val="autoZero"/>
        <c:auto val="1"/>
        <c:lblAlgn val="ctr"/>
        <c:lblOffset val="100"/>
        <c:noMultiLvlLbl val="0"/>
      </c:catAx>
      <c:valAx>
        <c:axId val="201584303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15846367"/>
        <c:crosses val="autoZero"/>
        <c:crossBetween val="between"/>
      </c:valAx>
      <c:spPr>
        <a:gradFill flip="none" rotWithShape="1">
          <a:gsLst>
            <a:gs pos="0">
              <a:schemeClr val="bg1">
                <a:lumMod val="85000"/>
                <a:shade val="30000"/>
                <a:satMod val="115000"/>
              </a:schemeClr>
            </a:gs>
            <a:gs pos="50000">
              <a:schemeClr val="bg1">
                <a:lumMod val="85000"/>
                <a:shade val="67500"/>
                <a:satMod val="115000"/>
              </a:schemeClr>
            </a:gs>
            <a:gs pos="100000">
              <a:schemeClr val="bg1">
                <a:lumMod val="85000"/>
                <a:shade val="100000"/>
                <a:satMod val="115000"/>
              </a:schemeClr>
            </a:gs>
          </a:gsLst>
          <a:path path="circle">
            <a:fillToRect t="100000" r="100000"/>
          </a:path>
          <a:tileRect l="-100000" b="-100000"/>
        </a:grad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'Programa de capacitación'!$F$65</c:f>
              <c:strCache>
                <c:ptCount val="1"/>
                <c:pt idx="0">
                  <c:v>% Trabajadores con buen desempeño en la vía</c:v>
                </c:pt>
              </c:strCache>
            </c:strRef>
          </c:tx>
          <c:spPr>
            <a:solidFill>
              <a:schemeClr val="accent1"/>
            </a:solidFill>
            <a:ln>
              <a:noFill/>
            </a:ln>
            <a:effectLst/>
          </c:spPr>
          <c:invertIfNegative val="0"/>
          <c:cat>
            <c:strRef>
              <c:f>'Programa de capacitación'!$G$61:$AD$61</c:f>
              <c:strCache>
                <c:ptCount val="23"/>
                <c:pt idx="0">
                  <c:v>ENE</c:v>
                </c:pt>
                <c:pt idx="2">
                  <c:v>FEB</c:v>
                </c:pt>
                <c:pt idx="4">
                  <c:v>MAR</c:v>
                </c:pt>
                <c:pt idx="6">
                  <c:v>ABR</c:v>
                </c:pt>
                <c:pt idx="8">
                  <c:v>MAY</c:v>
                </c:pt>
                <c:pt idx="10">
                  <c:v>JUN</c:v>
                </c:pt>
                <c:pt idx="12">
                  <c:v>JUL</c:v>
                </c:pt>
                <c:pt idx="14">
                  <c:v>AGO</c:v>
                </c:pt>
                <c:pt idx="16">
                  <c:v>SEP</c:v>
                </c:pt>
                <c:pt idx="18">
                  <c:v>OCT</c:v>
                </c:pt>
                <c:pt idx="20">
                  <c:v>NOV</c:v>
                </c:pt>
                <c:pt idx="22">
                  <c:v>DIC</c:v>
                </c:pt>
              </c:strCache>
            </c:strRef>
          </c:cat>
          <c:val>
            <c:numRef>
              <c:f>'Programa de capacitación'!$G$65:$AD$65</c:f>
              <c:numCache>
                <c:formatCode>0%</c:formatCode>
                <c:ptCount val="24"/>
                <c:pt idx="0">
                  <c:v>0</c:v>
                </c:pt>
                <c:pt idx="2">
                  <c:v>0</c:v>
                </c:pt>
                <c:pt idx="4">
                  <c:v>0</c:v>
                </c:pt>
                <c:pt idx="6">
                  <c:v>0</c:v>
                </c:pt>
                <c:pt idx="8">
                  <c:v>0</c:v>
                </c:pt>
                <c:pt idx="10">
                  <c:v>0</c:v>
                </c:pt>
                <c:pt idx="12">
                  <c:v>0</c:v>
                </c:pt>
                <c:pt idx="14">
                  <c:v>0</c:v>
                </c:pt>
                <c:pt idx="16">
                  <c:v>0</c:v>
                </c:pt>
                <c:pt idx="18">
                  <c:v>0</c:v>
                </c:pt>
                <c:pt idx="20">
                  <c:v>0</c:v>
                </c:pt>
                <c:pt idx="22">
                  <c:v>0</c:v>
                </c:pt>
              </c:numCache>
            </c:numRef>
          </c:val>
          <c:extLst>
            <c:ext xmlns:c16="http://schemas.microsoft.com/office/drawing/2014/chart" uri="{C3380CC4-5D6E-409C-BE32-E72D297353CC}">
              <c16:uniqueId val="{00000000-C86F-4E5B-AE57-F984C56A3C8B}"/>
            </c:ext>
          </c:extLst>
        </c:ser>
        <c:dLbls>
          <c:showLegendKey val="0"/>
          <c:showVal val="0"/>
          <c:showCatName val="0"/>
          <c:showSerName val="0"/>
          <c:showPercent val="0"/>
          <c:showBubbleSize val="0"/>
        </c:dLbls>
        <c:gapWidth val="219"/>
        <c:overlap val="-27"/>
        <c:axId val="2015846367"/>
        <c:axId val="2015843039"/>
      </c:barChart>
      <c:catAx>
        <c:axId val="20158463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15843039"/>
        <c:crosses val="autoZero"/>
        <c:auto val="1"/>
        <c:lblAlgn val="ctr"/>
        <c:lblOffset val="100"/>
        <c:noMultiLvlLbl val="0"/>
      </c:catAx>
      <c:valAx>
        <c:axId val="201584303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15846367"/>
        <c:crosses val="autoZero"/>
        <c:crossBetween val="between"/>
      </c:valAx>
      <c:spPr>
        <a:gradFill flip="none" rotWithShape="1">
          <a:gsLst>
            <a:gs pos="0">
              <a:schemeClr val="bg1">
                <a:lumMod val="85000"/>
                <a:shade val="30000"/>
                <a:satMod val="115000"/>
              </a:schemeClr>
            </a:gs>
            <a:gs pos="50000">
              <a:schemeClr val="bg1">
                <a:lumMod val="85000"/>
                <a:shade val="67500"/>
                <a:satMod val="115000"/>
              </a:schemeClr>
            </a:gs>
            <a:gs pos="100000">
              <a:schemeClr val="bg1">
                <a:lumMod val="85000"/>
                <a:shade val="100000"/>
                <a:satMod val="115000"/>
              </a:schemeClr>
            </a:gs>
          </a:gsLst>
          <a:path path="circle">
            <a:fillToRect t="100000" r="100000"/>
          </a:path>
          <a:tileRect l="-100000" b="-100000"/>
        </a:grad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4</xdr:col>
      <xdr:colOff>47625</xdr:colOff>
      <xdr:row>10</xdr:row>
      <xdr:rowOff>166687</xdr:rowOff>
    </xdr:from>
    <xdr:ext cx="3080459" cy="51167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3095625" y="1500187"/>
              <a:ext cx="3080459" cy="5116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eqArr>
                          <m:eqArrPr>
                            <m:ctrlPr>
                              <a:rPr lang="es-MX" sz="1100" b="0" i="1">
                                <a:latin typeface="Cambria Math" panose="02040503050406030204" pitchFamily="18" charset="0"/>
                              </a:rPr>
                            </m:ctrlPr>
                          </m:eqArrPr>
                          <m:e>
                            <m:r>
                              <a:rPr lang="es-MX" sz="1100" b="0" i="1">
                                <a:latin typeface="Cambria Math" panose="02040503050406030204" pitchFamily="18" charset="0"/>
                              </a:rPr>
                              <m:t>𝑁𝑜</m:t>
                            </m:r>
                            <m:r>
                              <a:rPr lang="es-MX" sz="1100" b="0" i="1">
                                <a:latin typeface="Cambria Math" panose="02040503050406030204" pitchFamily="18" charset="0"/>
                              </a:rPr>
                              <m:t>. </m:t>
                            </m:r>
                            <m:r>
                              <a:rPr lang="es-MX" sz="1100" b="0" i="1">
                                <a:latin typeface="Cambria Math" panose="02040503050406030204" pitchFamily="18" charset="0"/>
                              </a:rPr>
                              <m:t>𝑝𝑒𝑟𝑠𝑜𝑛𝑎𝑠</m:t>
                            </m:r>
                            <m:r>
                              <a:rPr lang="es-MX" sz="1100" b="0" i="1">
                                <a:latin typeface="Cambria Math" panose="02040503050406030204" pitchFamily="18" charset="0"/>
                              </a:rPr>
                              <m:t> </m:t>
                            </m:r>
                            <m:r>
                              <a:rPr lang="es-MX" sz="1100" b="0" i="1">
                                <a:latin typeface="Cambria Math" panose="02040503050406030204" pitchFamily="18" charset="0"/>
                              </a:rPr>
                              <m:t>𝑝𝑟𝑜𝑔𝑟𝑎𝑚𝑎𝑑𝑎𝑠</m:t>
                            </m:r>
                            <m:r>
                              <a:rPr lang="es-MX" sz="1100" b="0" i="1">
                                <a:latin typeface="Cambria Math" panose="02040503050406030204" pitchFamily="18" charset="0"/>
                              </a:rPr>
                              <m:t> </m:t>
                            </m:r>
                          </m:e>
                          <m:e>
                            <m:r>
                              <a:rPr lang="es-MX" sz="1100" b="0" i="1">
                                <a:latin typeface="Cambria Math" panose="02040503050406030204" pitchFamily="18" charset="0"/>
                              </a:rPr>
                              <m:t>𝑞𝑢𝑒</m:t>
                            </m:r>
                            <m:r>
                              <a:rPr lang="es-MX" sz="1100" b="0" i="1">
                                <a:latin typeface="Cambria Math" panose="02040503050406030204" pitchFamily="18" charset="0"/>
                              </a:rPr>
                              <m:t> </m:t>
                            </m:r>
                            <m:r>
                              <a:rPr lang="es-MX" sz="1100" b="0" i="1">
                                <a:latin typeface="Cambria Math" panose="02040503050406030204" pitchFamily="18" charset="0"/>
                              </a:rPr>
                              <m:t>𝑎𝑠𝑖𝑠𝑡𝑒𝑛</m:t>
                            </m:r>
                            <m:r>
                              <a:rPr lang="es-MX" sz="1100" b="0" i="1">
                                <a:latin typeface="Cambria Math" panose="02040503050406030204" pitchFamily="18" charset="0"/>
                              </a:rPr>
                              <m:t> </m:t>
                            </m:r>
                            <m:r>
                              <a:rPr lang="es-MX" sz="1100" b="0" i="1">
                                <a:latin typeface="Cambria Math" panose="02040503050406030204" pitchFamily="18" charset="0"/>
                              </a:rPr>
                              <m:t>𝑎</m:t>
                            </m:r>
                            <m:r>
                              <a:rPr lang="es-MX" sz="1100" b="0" i="1">
                                <a:latin typeface="Cambria Math" panose="02040503050406030204" pitchFamily="18" charset="0"/>
                              </a:rPr>
                              <m:t> </m:t>
                            </m:r>
                            <m:r>
                              <a:rPr lang="es-MX" sz="1100" b="0" i="1">
                                <a:latin typeface="Cambria Math" panose="02040503050406030204" pitchFamily="18" charset="0"/>
                              </a:rPr>
                              <m:t>𝑙𝑎</m:t>
                            </m:r>
                            <m:r>
                              <a:rPr lang="es-MX" sz="1100" b="0" i="1">
                                <a:latin typeface="Cambria Math" panose="02040503050406030204" pitchFamily="18" charset="0"/>
                              </a:rPr>
                              <m:t> </m:t>
                            </m:r>
                            <m:r>
                              <a:rPr lang="es-MX" sz="1100" b="0" i="1">
                                <a:latin typeface="Cambria Math" panose="02040503050406030204" pitchFamily="18" charset="0"/>
                              </a:rPr>
                              <m:t>𝑐𝑎𝑝𝑎𝑐𝑖𝑡𝑎𝑐𝑖</m:t>
                            </m:r>
                            <m:r>
                              <a:rPr lang="es-MX" sz="1100" b="0" i="1">
                                <a:latin typeface="Cambria Math" panose="02040503050406030204" pitchFamily="18" charset="0"/>
                              </a:rPr>
                              <m:t>ó</m:t>
                            </m:r>
                            <m:r>
                              <a:rPr lang="es-MX" sz="1100" b="0" i="1">
                                <a:latin typeface="Cambria Math" panose="02040503050406030204" pitchFamily="18" charset="0"/>
                              </a:rPr>
                              <m:t>𝑛</m:t>
                            </m:r>
                            <m:r>
                              <a:rPr lang="es-MX" sz="1100" b="0" i="1">
                                <a:latin typeface="Cambria Math" panose="02040503050406030204" pitchFamily="18" charset="0"/>
                              </a:rPr>
                              <m:t> </m:t>
                            </m:r>
                          </m:e>
                        </m:eqArr>
                      </m:num>
                      <m:den>
                        <m:r>
                          <a:rPr lang="es-MX" sz="1100" b="0" i="1">
                            <a:latin typeface="Cambria Math" panose="02040503050406030204" pitchFamily="18" charset="0"/>
                          </a:rPr>
                          <m:t>𝑇𝑜𝑡𝑎𝑙</m:t>
                        </m:r>
                        <m:r>
                          <a:rPr lang="es-MX" sz="1100" b="0" i="1">
                            <a:latin typeface="Cambria Math" panose="02040503050406030204" pitchFamily="18" charset="0"/>
                          </a:rPr>
                          <m:t> </m:t>
                        </m:r>
                        <m:r>
                          <a:rPr lang="es-MX" sz="1100" b="0" i="1">
                            <a:latin typeface="Cambria Math" panose="02040503050406030204" pitchFamily="18" charset="0"/>
                          </a:rPr>
                          <m:t>𝑑𝑒</m:t>
                        </m:r>
                        <m:r>
                          <a:rPr lang="es-MX" sz="1100" b="0" i="1">
                            <a:latin typeface="Cambria Math" panose="02040503050406030204" pitchFamily="18" charset="0"/>
                          </a:rPr>
                          <m:t> </m:t>
                        </m:r>
                        <m:r>
                          <a:rPr lang="es-MX" sz="1100" b="0" i="1">
                            <a:latin typeface="Cambria Math" panose="02040503050406030204" pitchFamily="18" charset="0"/>
                          </a:rPr>
                          <m:t>𝑝𝑟𝑒𝑠𝑜𝑛𝑎𝑠</m:t>
                        </m:r>
                        <m:r>
                          <a:rPr lang="es-MX" sz="1100" b="0" i="1">
                            <a:latin typeface="Cambria Math" panose="02040503050406030204" pitchFamily="18" charset="0"/>
                          </a:rPr>
                          <m:t> </m:t>
                        </m:r>
                        <m:r>
                          <a:rPr lang="es-MX" sz="1100" b="0" i="1">
                            <a:latin typeface="Cambria Math" panose="02040503050406030204" pitchFamily="18" charset="0"/>
                          </a:rPr>
                          <m:t>𝑝𝑟𝑜𝑔𝑟𝑎𝑚𝑎𝑑𝑎𝑠</m:t>
                        </m:r>
                        <m:r>
                          <a:rPr lang="es-CO" sz="1100" b="0" i="1">
                            <a:latin typeface="Cambria Math" panose="02040503050406030204" pitchFamily="18" charset="0"/>
                          </a:rPr>
                          <m:t> </m:t>
                        </m:r>
                        <m:r>
                          <a:rPr lang="es-CO" sz="1100" b="0" i="1">
                            <a:latin typeface="Cambria Math" panose="02040503050406030204" pitchFamily="18" charset="0"/>
                          </a:rPr>
                          <m:t>𝑝𝑟𝑜𝑔𝑟𝑎𝑚𝑎𝑑𝑎𝑠</m:t>
                        </m:r>
                      </m:den>
                    </m:f>
                  </m:oMath>
                </m:oMathPara>
              </a14:m>
              <a:endParaRPr lang="es-ES" sz="1100"/>
            </a:p>
          </xdr:txBody>
        </xdr:sp>
      </mc:Choice>
      <mc:Fallback xmlns="">
        <xdr:sp macro="" textlink="">
          <xdr:nvSpPr>
            <xdr:cNvPr id="2" name="CuadroTexto 1"/>
            <xdr:cNvSpPr txBox="1"/>
          </xdr:nvSpPr>
          <xdr:spPr>
            <a:xfrm>
              <a:off x="3095625" y="1500187"/>
              <a:ext cx="3080459" cy="5116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█(𝑁𝑜. 𝑝𝑒𝑟𝑠𝑜𝑛𝑎𝑠 𝑝𝑟𝑜𝑔𝑟𝑎𝑚𝑎𝑑𝑎𝑠 @𝑞𝑢𝑒 𝑎𝑠𝑖𝑠𝑡𝑒𝑛 𝑎 𝑙𝑎 𝑐𝑎𝑝𝑎𝑐𝑖𝑡𝑎𝑐𝑖ó𝑛 )</a:t>
              </a:r>
              <a:r>
                <a:rPr lang="es-ES" sz="1100" b="0" i="0">
                  <a:latin typeface="Cambria Math" panose="02040503050406030204" pitchFamily="18" charset="0"/>
                </a:rPr>
                <a:t>/(</a:t>
              </a:r>
              <a:r>
                <a:rPr lang="es-MX" sz="1100" b="0" i="0">
                  <a:latin typeface="Cambria Math" panose="02040503050406030204" pitchFamily="18" charset="0"/>
                </a:rPr>
                <a:t>𝑇𝑜𝑡𝑎𝑙 𝑑𝑒 𝑝𝑟𝑒𝑠𝑜𝑛𝑎𝑠 𝑝𝑟𝑜𝑔𝑟𝑎𝑚𝑎𝑑𝑎𝑠</a:t>
              </a:r>
              <a:r>
                <a:rPr lang="es-CO" sz="1100" b="0" i="0">
                  <a:latin typeface="Cambria Math" panose="02040503050406030204" pitchFamily="18" charset="0"/>
                </a:rPr>
                <a:t> 𝑝𝑟𝑜𝑔𝑟𝑎𝑚𝑎𝑑𝑎𝑠</a:t>
              </a:r>
              <a:r>
                <a:rPr lang="es-ES" sz="1100" b="0" i="0">
                  <a:latin typeface="Cambria Math" panose="02040503050406030204" pitchFamily="18" charset="0"/>
                </a:rPr>
                <a:t>)</a:t>
              </a:r>
              <a:endParaRPr lang="es-ES" sz="1100"/>
            </a:p>
          </xdr:txBody>
        </xdr:sp>
      </mc:Fallback>
    </mc:AlternateContent>
    <xdr:clientData/>
  </xdr:oneCellAnchor>
  <xdr:oneCellAnchor>
    <xdr:from>
      <xdr:col>4</xdr:col>
      <xdr:colOff>571500</xdr:colOff>
      <xdr:row>9</xdr:row>
      <xdr:rowOff>295275</xdr:rowOff>
    </xdr:from>
    <xdr:ext cx="1908599" cy="351058"/>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2019300" y="2800350"/>
              <a:ext cx="1908599" cy="351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ES" sz="1100" i="1">
                            <a:latin typeface="Cambria Math" panose="02040503050406030204" pitchFamily="18" charset="0"/>
                          </a:rPr>
                        </m:ctrlPr>
                      </m:fPr>
                      <m:num>
                        <m:r>
                          <a:rPr lang="es-MX" sz="1100" b="0" i="1">
                            <a:latin typeface="Cambria Math" panose="02040503050406030204" pitchFamily="18" charset="0"/>
                          </a:rPr>
                          <m:t>𝐶𝑎𝑝𝑎𝑐𝑖𝑡𝑎𝑐𝑖𝑜𝑛𝑒𝑠</m:t>
                        </m:r>
                        <m:r>
                          <a:rPr lang="es-CO" sz="1100" b="0" i="1">
                            <a:latin typeface="Cambria Math" panose="02040503050406030204" pitchFamily="18" charset="0"/>
                          </a:rPr>
                          <m:t> </m:t>
                        </m:r>
                        <m:r>
                          <a:rPr lang="es-CO" sz="1100" b="0" i="1">
                            <a:latin typeface="Cambria Math" panose="02040503050406030204" pitchFamily="18" charset="0"/>
                          </a:rPr>
                          <m:t>𝑒𝑗𝑒𝑐𝑢𝑡𝑎𝑑𝑎𝑠</m:t>
                        </m:r>
                      </m:num>
                      <m:den>
                        <m:r>
                          <a:rPr lang="es-MX" sz="1100" b="0" i="1">
                            <a:latin typeface="Cambria Math" panose="02040503050406030204" pitchFamily="18" charset="0"/>
                          </a:rPr>
                          <m:t>𝐶𝑎𝑝𝑎𝑐𝑖𝑡𝑎𝑐𝑖𝑜𝑛𝑒𝑠</m:t>
                        </m:r>
                        <m:r>
                          <a:rPr lang="es-MX" sz="1100" b="0" i="1">
                            <a:latin typeface="Cambria Math" panose="02040503050406030204" pitchFamily="18" charset="0"/>
                          </a:rPr>
                          <m:t> </m:t>
                        </m:r>
                        <m:r>
                          <a:rPr lang="es-MX" sz="1100" b="0" i="1">
                            <a:latin typeface="Cambria Math" panose="02040503050406030204" pitchFamily="18" charset="0"/>
                          </a:rPr>
                          <m:t>𝑝𝑟𝑜𝑔𝑟𝑎𝑚𝑎𝑑𝑎𝑠</m:t>
                        </m:r>
                      </m:den>
                    </m:f>
                  </m:oMath>
                </m:oMathPara>
              </a14:m>
              <a:endParaRPr lang="es-ES" sz="1100"/>
            </a:p>
          </xdr:txBody>
        </xdr:sp>
      </mc:Choice>
      <mc:Fallback xmlns="">
        <xdr:sp macro="" textlink="">
          <xdr:nvSpPr>
            <xdr:cNvPr id="3" name="CuadroTexto 2"/>
            <xdr:cNvSpPr txBox="1"/>
          </xdr:nvSpPr>
          <xdr:spPr>
            <a:xfrm>
              <a:off x="2019300" y="2800350"/>
              <a:ext cx="1908599" cy="3510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ES" sz="1100" i="0">
                  <a:latin typeface="Cambria Math" panose="02040503050406030204" pitchFamily="18" charset="0"/>
                </a:rPr>
                <a:t>(</a:t>
              </a:r>
              <a:r>
                <a:rPr lang="es-MX" sz="1100" b="0" i="0">
                  <a:latin typeface="Cambria Math" panose="02040503050406030204" pitchFamily="18" charset="0"/>
                </a:rPr>
                <a:t>𝐶𝑎𝑝𝑎𝑐𝑖𝑡𝑎𝑐𝑖𝑜𝑛𝑒𝑠</a:t>
              </a:r>
              <a:r>
                <a:rPr lang="es-CO" sz="1100" b="0" i="0">
                  <a:latin typeface="Cambria Math" panose="02040503050406030204" pitchFamily="18" charset="0"/>
                </a:rPr>
                <a:t> 𝑒𝑗𝑒𝑐𝑢𝑡𝑎𝑑𝑎𝑠</a:t>
              </a:r>
              <a:r>
                <a:rPr lang="es-ES" sz="1100" b="0" i="0">
                  <a:latin typeface="Cambria Math" panose="02040503050406030204" pitchFamily="18" charset="0"/>
                </a:rPr>
                <a:t>)/(</a:t>
              </a:r>
              <a:r>
                <a:rPr lang="es-MX" sz="1100" b="0" i="0">
                  <a:latin typeface="Cambria Math" panose="02040503050406030204" pitchFamily="18" charset="0"/>
                </a:rPr>
                <a:t>𝐶𝑎𝑝𝑎𝑐𝑖𝑡𝑎𝑐𝑖𝑜𝑛𝑒𝑠 𝑝𝑟𝑜𝑔𝑟𝑎𝑚𝑎𝑑𝑎𝑠</a:t>
              </a:r>
              <a:r>
                <a:rPr lang="es-ES" sz="1100" b="0" i="0">
                  <a:latin typeface="Cambria Math" panose="02040503050406030204" pitchFamily="18" charset="0"/>
                </a:rPr>
                <a:t>)</a:t>
              </a:r>
              <a:endParaRPr lang="es-ES" sz="1100"/>
            </a:p>
          </xdr:txBody>
        </xdr:sp>
      </mc:Fallback>
    </mc:AlternateContent>
    <xdr:clientData/>
  </xdr:oneCellAnchor>
  <xdr:twoCellAnchor>
    <xdr:from>
      <xdr:col>1</xdr:col>
      <xdr:colOff>104775</xdr:colOff>
      <xdr:row>27</xdr:row>
      <xdr:rowOff>57150</xdr:rowOff>
    </xdr:from>
    <xdr:to>
      <xdr:col>4</xdr:col>
      <xdr:colOff>2638425</xdr:colOff>
      <xdr:row>40</xdr:row>
      <xdr:rowOff>38100</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209549</xdr:colOff>
      <xdr:row>45</xdr:row>
      <xdr:rowOff>57151</xdr:rowOff>
    </xdr:from>
    <xdr:to>
      <xdr:col>4</xdr:col>
      <xdr:colOff>2657474</xdr:colOff>
      <xdr:row>59</xdr:row>
      <xdr:rowOff>66676</xdr:rowOff>
    </xdr:to>
    <xdr:graphicFrame macro="">
      <xdr:nvGraphicFramePr>
        <xdr:cNvPr id="6" name="Gráfico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638175</xdr:colOff>
      <xdr:row>11</xdr:row>
      <xdr:rowOff>304800</xdr:rowOff>
    </xdr:from>
    <xdr:to>
      <xdr:col>4</xdr:col>
      <xdr:colOff>2600325</xdr:colOff>
      <xdr:row>11</xdr:row>
      <xdr:rowOff>609600</xdr:rowOff>
    </xdr:to>
    <xdr:pic>
      <xdr:nvPicPr>
        <xdr:cNvPr id="8" name="Imagen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85975" y="4686300"/>
          <a:ext cx="1962150"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209549</xdr:colOff>
      <xdr:row>64</xdr:row>
      <xdr:rowOff>57151</xdr:rowOff>
    </xdr:from>
    <xdr:to>
      <xdr:col>4</xdr:col>
      <xdr:colOff>2657474</xdr:colOff>
      <xdr:row>78</xdr:row>
      <xdr:rowOff>66676</xdr:rowOff>
    </xdr:to>
    <xdr:graphicFrame macro="">
      <xdr:nvGraphicFramePr>
        <xdr:cNvPr id="9" name="Gráfico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257175</xdr:colOff>
      <xdr:row>0</xdr:row>
      <xdr:rowOff>126999</xdr:rowOff>
    </xdr:from>
    <xdr:to>
      <xdr:col>4</xdr:col>
      <xdr:colOff>1962150</xdr:colOff>
      <xdr:row>3</xdr:row>
      <xdr:rowOff>47810</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19175" y="126999"/>
          <a:ext cx="2466975" cy="9844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926895</xdr:colOff>
      <xdr:row>0</xdr:row>
      <xdr:rowOff>201197</xdr:rowOff>
    </xdr:from>
    <xdr:to>
      <xdr:col>3</xdr:col>
      <xdr:colOff>520700</xdr:colOff>
      <xdr:row>3</xdr:row>
      <xdr:rowOff>137754</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15895" y="201197"/>
          <a:ext cx="2514805" cy="10001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94449</xdr:colOff>
      <xdr:row>0</xdr:row>
      <xdr:rowOff>361949</xdr:rowOff>
    </xdr:from>
    <xdr:to>
      <xdr:col>1</xdr:col>
      <xdr:colOff>682626</xdr:colOff>
      <xdr:row>3</xdr:row>
      <xdr:rowOff>38099</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449" y="361949"/>
          <a:ext cx="1388277" cy="5524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196850</xdr:colOff>
      <xdr:row>0</xdr:row>
      <xdr:rowOff>57150</xdr:rowOff>
    </xdr:from>
    <xdr:to>
      <xdr:col>1</xdr:col>
      <xdr:colOff>1219200</xdr:colOff>
      <xdr:row>0</xdr:row>
      <xdr:rowOff>459591</xdr:rowOff>
    </xdr:to>
    <xdr:pic>
      <xdr:nvPicPr>
        <xdr:cNvPr id="2" name="Imagen 1">
          <a:extLst>
            <a:ext uri="{FF2B5EF4-FFF2-40B4-BE49-F238E27FC236}">
              <a16:creationId xmlns:a16="http://schemas.microsoft.com/office/drawing/2014/main" id="{60936B99-8C33-4BB4-8B39-DFA9525AB7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8850" y="57150"/>
          <a:ext cx="1022350" cy="4024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ulio_v\intercambio\WINDOWS\TEMP\C.Lotus.Notes.Data\RA-EMBT-CC01-02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lio_v\intercambio\WINDOWS\TEMP\C.Lotus.Notes.Data\RN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MBT-CC01F01-A"/>
      <sheetName val="Hoja29"/>
      <sheetName val="Hoja 30"/>
    </sheetNames>
    <sheetDataSet>
      <sheetData sheetId="0" refreshError="1"/>
      <sheetData sheetId="1">
        <row r="2">
          <cell r="A2" t="str">
            <v>DATASWITCH</v>
          </cell>
          <cell r="B2" t="str">
            <v>ACABADOS ELECTRO QUIMICOS</v>
          </cell>
          <cell r="C2" t="str">
            <v>CARACTERISTICAS DEL MATERIAL RESPECTO A LA ORDEN DE COMPRA O PEDIDO DE IMPORTACION</v>
          </cell>
          <cell r="D2" t="str">
            <v>INSPECCION VISUAL</v>
          </cell>
        </row>
        <row r="3">
          <cell r="A3" t="str">
            <v>DIAGRAMAS MIMICOS</v>
          </cell>
          <cell r="B3" t="str">
            <v>ACCESORIOS &amp; ACABADOS LTDA</v>
          </cell>
          <cell r="C3" t="str">
            <v>VERIFICACION DIMENSIONAL</v>
          </cell>
          <cell r="D3" t="str">
            <v>INSPECCION DIMENSIONAL/ FLEXOMETRO, PIE DE REY</v>
          </cell>
        </row>
        <row r="4">
          <cell r="A4" t="str">
            <v>EXTRACTORES Y VENTILADORES DE AIRE</v>
          </cell>
          <cell r="B4" t="str">
            <v>ACEFER Y CIA LTDA</v>
          </cell>
          <cell r="C4" t="str">
            <v xml:space="preserve">VERIFICACION DIMENSIONAL VS PLANO </v>
          </cell>
          <cell r="D4" t="str">
            <v>PRUEBAS ELECTRICAS/MALETAS DE PRUEBAS, MULTIMETROS</v>
          </cell>
        </row>
        <row r="5">
          <cell r="A5" t="str">
            <v>ESTAÑADO-RECUBRIMIENTO</v>
          </cell>
          <cell r="B5" t="str">
            <v>ACEROS BOEHLER DE COLOMBIA</v>
          </cell>
          <cell r="C5" t="str">
            <v>PRUEBAS ELECTRICAS, VERIFICACION DE FUNCIONAMIENTO</v>
          </cell>
          <cell r="D5" t="str">
            <v xml:space="preserve">MANUALES , INSTRUCTIVOS, CATALOGOS </v>
          </cell>
        </row>
        <row r="6">
          <cell r="A6" t="str">
            <v>ESTIQUETAS Y PLACAS EN ACRILICO</v>
          </cell>
          <cell r="B6" t="str">
            <v>ACEROS Y ALUMINIOS CASTRO</v>
          </cell>
          <cell r="C6" t="str">
            <v>VERIFICACION DE ACCESORIOS</v>
          </cell>
        </row>
        <row r="7">
          <cell r="A7" t="str">
            <v>FABRICACION METALMECANICA</v>
          </cell>
          <cell r="B7" t="str">
            <v>ACJ HIGHT VOLTAJE LTDA.</v>
          </cell>
          <cell r="C7" t="str">
            <v>CERTIFICADO DE ENSAYO O CONFORMIDAD DEL PRODUCTO</v>
          </cell>
        </row>
        <row r="8">
          <cell r="A8" t="str">
            <v>FUSIBLES</v>
          </cell>
          <cell r="B8" t="str">
            <v>ACRIPLAS</v>
          </cell>
          <cell r="C8" t="str">
            <v>VERIFICACION DEL ASPECTO FISICO-APARIENCIA</v>
          </cell>
        </row>
        <row r="9">
          <cell r="A9" t="str">
            <v>FUENTES DE VOLTAJE</v>
          </cell>
          <cell r="B9" t="str">
            <v>AGENDAS EMPRESARIALES S.A</v>
          </cell>
        </row>
        <row r="10">
          <cell r="A10" t="str">
            <v>FRECUENCIMETROS</v>
          </cell>
          <cell r="B10" t="str">
            <v>AHUMADA R. LEONEL</v>
          </cell>
        </row>
        <row r="11">
          <cell r="A11" t="str">
            <v>HIGROSTATOS</v>
          </cell>
          <cell r="B11" t="str">
            <v>AIRE GASES LTDA</v>
          </cell>
        </row>
        <row r="12">
          <cell r="A12" t="str">
            <v>HOROMETRO</v>
          </cell>
          <cell r="B12" t="str">
            <v>AJOVER S.A.</v>
          </cell>
        </row>
        <row r="13">
          <cell r="A13" t="str">
            <v>INTERRUPTORES DE BAJA TENSION</v>
          </cell>
          <cell r="B13" t="str">
            <v>ALARMAR LTDA</v>
          </cell>
        </row>
        <row r="14">
          <cell r="A14" t="str">
            <v>INTERRUPTORES DE MEDIA TENSION</v>
          </cell>
          <cell r="B14" t="str">
            <v>ALBACORA LTDA</v>
          </cell>
        </row>
        <row r="15">
          <cell r="A15" t="str">
            <v>INTERRUPTORES DE CODILLO Y SELECTORES</v>
          </cell>
          <cell r="B15" t="str">
            <v>ALDATO COMUNICACIONES LTDA</v>
          </cell>
        </row>
        <row r="16">
          <cell r="A16" t="str">
            <v>INTERUPTORES HORARIOS</v>
          </cell>
          <cell r="B16" t="str">
            <v>ALEXANDER ARAGON GARCIA</v>
          </cell>
        </row>
        <row r="17">
          <cell r="A17" t="str">
            <v>LAMINA DE HIERRO , ALUMINIO</v>
          </cell>
          <cell r="B17" t="str">
            <v>ALEXANDRA ROA RUIZ</v>
          </cell>
        </row>
        <row r="18">
          <cell r="A18" t="str">
            <v>LAMPARAS Y BOMBILLOS</v>
          </cell>
          <cell r="B18" t="str">
            <v>ALFA-PRINT</v>
          </cell>
        </row>
        <row r="19">
          <cell r="A19" t="str">
            <v>MALLAS METALICAS</v>
          </cell>
          <cell r="B19" t="str">
            <v>ALFONSO RODRIGUEZ L.</v>
          </cell>
        </row>
        <row r="20">
          <cell r="A20" t="str">
            <v>PIEZAS MECANICAS</v>
          </cell>
          <cell r="B20" t="str">
            <v>ALMACEN EL VENTILADOR</v>
          </cell>
        </row>
        <row r="21">
          <cell r="A21" t="str">
            <v>MANGUERAS TERMOENCOGIBLES</v>
          </cell>
          <cell r="B21" t="str">
            <v>ALUACE LTDA.</v>
          </cell>
        </row>
        <row r="22">
          <cell r="A22" t="str">
            <v>EQUIPO DE MEDIDA</v>
          </cell>
          <cell r="B22" t="str">
            <v>ALVARO ALBERTO MUÑOZ PINT</v>
          </cell>
        </row>
        <row r="23">
          <cell r="A23" t="str">
            <v>MANIJAS</v>
          </cell>
          <cell r="B23" t="str">
            <v>AMADA AMERICA, INC</v>
          </cell>
        </row>
        <row r="24">
          <cell r="A24" t="str">
            <v>MICROSWITCHES</v>
          </cell>
          <cell r="B24" t="str">
            <v>AMERICAN ENERGY PRODUCTS,</v>
          </cell>
        </row>
        <row r="25">
          <cell r="A25" t="str">
            <v>OPTOACOPLADORES</v>
          </cell>
          <cell r="B25" t="str">
            <v>AMETEK POWER INSTRUMENTS</v>
          </cell>
        </row>
        <row r="26">
          <cell r="A26" t="str">
            <v>PARARRAYOS Y CORTACIRCUITOS</v>
          </cell>
          <cell r="B26" t="str">
            <v>ANGELA MARIA GIRALDO O.</v>
          </cell>
        </row>
        <row r="27">
          <cell r="A27" t="str">
            <v>PITOS-ALARMAS</v>
          </cell>
          <cell r="B27" t="str">
            <v>ANODIZADOS ESPECIALES LTDA</v>
          </cell>
        </row>
        <row r="28">
          <cell r="A28" t="str">
            <v>PIEZAS MECANICAS</v>
          </cell>
          <cell r="B28" t="str">
            <v>APLITECNIA LTDA</v>
          </cell>
        </row>
        <row r="29">
          <cell r="A29" t="str">
            <v>CABECEROS, SEPARADORES</v>
          </cell>
          <cell r="B29" t="str">
            <v>ARGEMIRO ACERO</v>
          </cell>
        </row>
        <row r="30">
          <cell r="A30" t="str">
            <v>PLAATEADO-RECUBRIMIENTO</v>
          </cell>
          <cell r="B30" t="str">
            <v>ARTECHE CMERCIAL DE C/BIA</v>
          </cell>
        </row>
        <row r="31">
          <cell r="B31" t="str">
            <v>ARTECHE VENEZUELA</v>
          </cell>
        </row>
        <row r="32">
          <cell r="B32" t="str">
            <v>ASDRUBAL GIL OSPINA</v>
          </cell>
        </row>
        <row r="33">
          <cell r="B33" t="str">
            <v>ASEA BROWN BOVERI LTDA</v>
          </cell>
        </row>
        <row r="34">
          <cell r="B34" t="str">
            <v>ASESORIAS INFORMATICAS LTDA</v>
          </cell>
        </row>
        <row r="35">
          <cell r="B35" t="str">
            <v>ASIC LTDA.</v>
          </cell>
        </row>
        <row r="36">
          <cell r="B36" t="str">
            <v>ASITEC LTDA</v>
          </cell>
        </row>
        <row r="37">
          <cell r="B37" t="str">
            <v>ATEL LTDA.</v>
          </cell>
        </row>
        <row r="38">
          <cell r="B38" t="str">
            <v>ATEPCO S.A.</v>
          </cell>
        </row>
        <row r="39">
          <cell r="B39" t="str">
            <v>AUGUSTO RUBIANO COMPRESOR</v>
          </cell>
        </row>
        <row r="40">
          <cell r="B40" t="str">
            <v>AUTOMATIC SWITCH CO</v>
          </cell>
        </row>
        <row r="41">
          <cell r="B41" t="str">
            <v>AUTOMATIZACION AVANZADA S.A</v>
          </cell>
        </row>
        <row r="42">
          <cell r="B42" t="str">
            <v>AUTOMOTORA DORAUTOS LTDA</v>
          </cell>
        </row>
        <row r="43">
          <cell r="B43" t="str">
            <v>AVANTEL S.A.</v>
          </cell>
        </row>
        <row r="44">
          <cell r="B44" t="str">
            <v>AVIM INGENIERIA &amp; EQUIPOS</v>
          </cell>
        </row>
        <row r="45">
          <cell r="B45" t="str">
            <v>BASIC 3000</v>
          </cell>
        </row>
        <row r="46">
          <cell r="B46" t="str">
            <v>BENJAMIN ESQUENAZI R.</v>
          </cell>
        </row>
        <row r="47">
          <cell r="B47" t="str">
            <v>BITS LTDA</v>
          </cell>
        </row>
        <row r="48">
          <cell r="B48" t="str">
            <v>BLASTINGMAR LTDA</v>
          </cell>
        </row>
        <row r="49">
          <cell r="B49" t="str">
            <v>BOHADA FRANSISCA</v>
          </cell>
        </row>
        <row r="50">
          <cell r="B50" t="str">
            <v>BOMBAS Y MOTORES LTDA.</v>
          </cell>
        </row>
        <row r="51">
          <cell r="B51" t="str">
            <v>BTICINO DE COLOMBIA LTDA</v>
          </cell>
        </row>
        <row r="52">
          <cell r="B52" t="str">
            <v>BYCSA S.A.</v>
          </cell>
        </row>
        <row r="53">
          <cell r="B53" t="str">
            <v>CABLES COLOMBIA D&amp;J LTDA</v>
          </cell>
        </row>
        <row r="54">
          <cell r="B54" t="str">
            <v>CALDOCA S.A</v>
          </cell>
        </row>
        <row r="55">
          <cell r="B55" t="str">
            <v>CARLOS HOLMES ESPINAL</v>
          </cell>
        </row>
        <row r="56">
          <cell r="B56" t="str">
            <v>CARLOS TORRES CONGRAF</v>
          </cell>
        </row>
        <row r="57">
          <cell r="B57" t="str">
            <v>CASA TORO S.A.</v>
          </cell>
        </row>
        <row r="58">
          <cell r="B58" t="str">
            <v>CCIAL. G y J  S.A.</v>
          </cell>
        </row>
        <row r="59">
          <cell r="B59" t="str">
            <v>CELSA S.A.</v>
          </cell>
        </row>
        <row r="60">
          <cell r="B60" t="str">
            <v>CEMBRE SpA</v>
          </cell>
        </row>
        <row r="61">
          <cell r="B61" t="str">
            <v>CENTELSA</v>
          </cell>
        </row>
        <row r="62">
          <cell r="B62" t="str">
            <v>CENTRO PARA LOS TRABAJADO</v>
          </cell>
        </row>
        <row r="63">
          <cell r="B63" t="str">
            <v>CERTIFIED LABORATORIES CO</v>
          </cell>
        </row>
        <row r="64">
          <cell r="B64" t="str">
            <v>CIA. PINTUCO S.A.</v>
          </cell>
        </row>
        <row r="65">
          <cell r="B65" t="str">
            <v>CIDET</v>
          </cell>
        </row>
        <row r="66">
          <cell r="B66" t="str">
            <v>CIE DE COLOMBIA LTDA</v>
          </cell>
        </row>
        <row r="67">
          <cell r="B67" t="str">
            <v>CIMA EDICIONES Y MERCADEO</v>
          </cell>
        </row>
        <row r="68">
          <cell r="B68" t="str">
            <v>CINDERS LTDA</v>
          </cell>
        </row>
        <row r="69">
          <cell r="B69" t="str">
            <v>COATS CADENA S.A.</v>
          </cell>
        </row>
        <row r="70">
          <cell r="B70" t="str">
            <v>COBRE Y BRONCE LTDA</v>
          </cell>
        </row>
        <row r="71">
          <cell r="B71" t="str">
            <v>COBRES DE COLOMBIA S.A.</v>
          </cell>
        </row>
        <row r="72">
          <cell r="B72" t="str">
            <v>COELECTRICAS LTDA.</v>
          </cell>
        </row>
        <row r="73">
          <cell r="B73" t="str">
            <v>COFRES DE COLOMBIA</v>
          </cell>
        </row>
        <row r="74">
          <cell r="B74" t="str">
            <v>COHA LTDA</v>
          </cell>
        </row>
        <row r="75">
          <cell r="B75" t="str">
            <v>COINVERSAL S.A.</v>
          </cell>
        </row>
        <row r="76">
          <cell r="B76" t="str">
            <v>COLOMBIANA DE FIBRAS LTDA</v>
          </cell>
        </row>
        <row r="77">
          <cell r="B77" t="str">
            <v>COLOMBIANA DE PRECISION LTDA</v>
          </cell>
        </row>
        <row r="78">
          <cell r="B78" t="str">
            <v>COLSE LTDA.</v>
          </cell>
        </row>
        <row r="79">
          <cell r="B79" t="str">
            <v>COLSEIN LTDA</v>
          </cell>
        </row>
        <row r="80">
          <cell r="B80" t="str">
            <v>COLSECURYTY S.A</v>
          </cell>
        </row>
        <row r="81">
          <cell r="B81" t="str">
            <v>COMERCIALIZADORA BECOR LTDA</v>
          </cell>
        </row>
        <row r="82">
          <cell r="B82" t="str">
            <v>COMERCIALIZADORA MACEL LTDA</v>
          </cell>
        </row>
        <row r="83">
          <cell r="B83" t="str">
            <v>COMETA LTDA.</v>
          </cell>
        </row>
        <row r="84">
          <cell r="B84" t="str">
            <v>COMPAÑIA COMERCIAL DEL OR</v>
          </cell>
        </row>
        <row r="85">
          <cell r="B85" t="str">
            <v>COMUNICACIONES Y TELEFONIA</v>
          </cell>
        </row>
        <row r="86">
          <cell r="B86" t="str">
            <v>CONALCOMPUTO LTDA.</v>
          </cell>
        </row>
        <row r="87">
          <cell r="B87" t="str">
            <v>CONEL LTDA</v>
          </cell>
        </row>
        <row r="88">
          <cell r="B88" t="str">
            <v>CONFECCIONES RUCHA LTDA</v>
          </cell>
        </row>
        <row r="89">
          <cell r="B89" t="str">
            <v>CONTACTOS MUNDIALES LTDA</v>
          </cell>
        </row>
        <row r="90">
          <cell r="B90" t="str">
            <v>CONTAMATIC LTDA</v>
          </cell>
        </row>
        <row r="91">
          <cell r="B91" t="str">
            <v>CONTINENTALE EQUIPEMENTS</v>
          </cell>
        </row>
        <row r="92">
          <cell r="B92" t="str">
            <v>CONTROL DE PROCESOS INDUST.</v>
          </cell>
        </row>
        <row r="93">
          <cell r="B93" t="str">
            <v>CONTROLES EMPRESARIALES LTDA</v>
          </cell>
        </row>
        <row r="94">
          <cell r="B94" t="str">
            <v>CONVERTIDORA DE PAPEL DEL C</v>
          </cell>
        </row>
        <row r="95">
          <cell r="B95" t="str">
            <v>COPALSA S.A</v>
          </cell>
        </row>
        <row r="96">
          <cell r="B96" t="str">
            <v>COREL Y CIA S.C.A.</v>
          </cell>
        </row>
        <row r="97">
          <cell r="B97" t="str">
            <v>CORTES SAAVEDRA ORLANDO</v>
          </cell>
        </row>
        <row r="98">
          <cell r="B98" t="str">
            <v>CREDIGANE ELECTRODOMESTIC</v>
          </cell>
        </row>
        <row r="99">
          <cell r="B99" t="str">
            <v>CRUZ ROJA COL. DPTAL ANTI</v>
          </cell>
        </row>
        <row r="100">
          <cell r="B100" t="str">
            <v>CTRO TECN. BASCULAS Y BALANZAS</v>
          </cell>
        </row>
        <row r="101">
          <cell r="B101" t="str">
            <v>CUMMINS API LTDA.</v>
          </cell>
        </row>
        <row r="102">
          <cell r="B102" t="str">
            <v>D &amp; W MAQUINARIAS C.A.</v>
          </cell>
        </row>
        <row r="103">
          <cell r="B103" t="str">
            <v>D.C. TRANSFORMATEURS</v>
          </cell>
        </row>
        <row r="104">
          <cell r="B104" t="str">
            <v>DAGA S.A</v>
          </cell>
        </row>
        <row r="105">
          <cell r="B105" t="str">
            <v>DATASCAN DE COLOMBIA S.A.</v>
          </cell>
        </row>
        <row r="106">
          <cell r="B106" t="str">
            <v>DAVID HERNANDEZ</v>
          </cell>
        </row>
        <row r="107">
          <cell r="B107" t="str">
            <v>DATECSA S.A.</v>
          </cell>
        </row>
        <row r="108">
          <cell r="B108" t="str">
            <v>DC-MEC LTDA..</v>
          </cell>
        </row>
        <row r="109">
          <cell r="B109" t="str">
            <v>DE LA PAVA Y CIA</v>
          </cell>
        </row>
        <row r="110">
          <cell r="B110" t="str">
            <v>DEGRIS LTDA.</v>
          </cell>
        </row>
        <row r="111">
          <cell r="B111" t="str">
            <v>DESARROLLO INGENIERIA LTDA</v>
          </cell>
        </row>
        <row r="112">
          <cell r="B112" t="str">
            <v>DEXSON LTDA.</v>
          </cell>
        </row>
        <row r="113">
          <cell r="B113" t="str">
            <v>DIFSERVIS LTDA.</v>
          </cell>
        </row>
        <row r="114">
          <cell r="B114" t="str">
            <v>DIMENSIONAL DE DISTRIB. LTDA</v>
          </cell>
        </row>
        <row r="115">
          <cell r="B115" t="str">
            <v>DIREPROY LTDA.</v>
          </cell>
        </row>
        <row r="116">
          <cell r="B116" t="str">
            <v>DINTEC LTDA</v>
          </cell>
        </row>
        <row r="117">
          <cell r="B117" t="str">
            <v>DISICO LTDA</v>
          </cell>
        </row>
        <row r="118">
          <cell r="B118" t="str">
            <v>DISTRIB SERVICIOS Y SISTEMAS</v>
          </cell>
        </row>
        <row r="119">
          <cell r="B119" t="str">
            <v>DISTRIBUCIONES ALIADAS</v>
          </cell>
        </row>
        <row r="120">
          <cell r="B120" t="str">
            <v>DISTRIBUIDORA DE PAPELES</v>
          </cell>
        </row>
        <row r="121">
          <cell r="B121" t="str">
            <v>DISTRIBUIDORA FULLER LTDA</v>
          </cell>
        </row>
        <row r="122">
          <cell r="B122" t="str">
            <v>DISTRICINTAS LTDA</v>
          </cell>
        </row>
        <row r="123">
          <cell r="B123" t="str">
            <v>DISYPOL LTDA.</v>
          </cell>
        </row>
        <row r="124">
          <cell r="B124" t="str">
            <v>DOTACIONES TORO LTDA.</v>
          </cell>
        </row>
        <row r="125">
          <cell r="B125" t="str">
            <v>DUQUE LUIS ENRIQUE</v>
          </cell>
        </row>
        <row r="126">
          <cell r="B126" t="str">
            <v>E &amp; T SOLUTION LTDA.</v>
          </cell>
        </row>
        <row r="127">
          <cell r="B127" t="str">
            <v>ECONTA S.A</v>
          </cell>
        </row>
        <row r="128">
          <cell r="B128" t="str">
            <v>EDITORA IMPRESOS COMERCIALES</v>
          </cell>
        </row>
        <row r="129">
          <cell r="B129" t="str">
            <v>EDOSPINA S.A.</v>
          </cell>
        </row>
        <row r="130">
          <cell r="B130" t="str">
            <v>EFEX</v>
          </cell>
        </row>
        <row r="131">
          <cell r="B131" t="str">
            <v>EL COMERCIO ELECTRICO LTD</v>
          </cell>
        </row>
        <row r="132">
          <cell r="B132" t="str">
            <v>EL PODER ELECTRICO LTDA</v>
          </cell>
        </row>
        <row r="133">
          <cell r="B133" t="str">
            <v>ELECTRICAS BOGOTA LTDA.</v>
          </cell>
        </row>
        <row r="134">
          <cell r="B134" t="str">
            <v>ELECTRICAS DE MEDELLIN LTDA</v>
          </cell>
        </row>
        <row r="135">
          <cell r="B135" t="str">
            <v>ELECTRICAUCHOS E.U.</v>
          </cell>
        </row>
        <row r="136">
          <cell r="B136" t="str">
            <v>ELECTRICOS DEL VALLE LTDA</v>
          </cell>
        </row>
        <row r="137">
          <cell r="B137" t="str">
            <v>ELECTRICOS IMPORTADOS LTDA</v>
          </cell>
        </row>
        <row r="138">
          <cell r="B138" t="str">
            <v>ELECTRICOS JOTA MAR Y CIA</v>
          </cell>
        </row>
        <row r="139">
          <cell r="B139" t="str">
            <v>ELECTRICOS NUEVA ERA LTDA</v>
          </cell>
        </row>
        <row r="140">
          <cell r="B140" t="str">
            <v>ELECTROCELDAS LTDA</v>
          </cell>
        </row>
        <row r="141">
          <cell r="B141" t="str">
            <v>ELECTROCOSMOS LTDA</v>
          </cell>
        </row>
        <row r="142">
          <cell r="B142" t="str">
            <v>ELECTRONICA AC/DC LTDA</v>
          </cell>
        </row>
        <row r="143">
          <cell r="B143" t="str">
            <v>ELECTRONICA MODERNA LTDA</v>
          </cell>
        </row>
        <row r="144">
          <cell r="B144" t="str">
            <v>ELECTROPARTES LTDA.</v>
          </cell>
        </row>
        <row r="145">
          <cell r="B145" t="str">
            <v>ELECTROSISTEMAS LTDA.</v>
          </cell>
        </row>
        <row r="146">
          <cell r="B146" t="str">
            <v>EMCALI</v>
          </cell>
        </row>
        <row r="147">
          <cell r="B147" t="str">
            <v>EMERSON ELECTRIC DE COLOMBIA</v>
          </cell>
        </row>
        <row r="148">
          <cell r="B148" t="str">
            <v>EMMA Y CIA S.A</v>
          </cell>
        </row>
        <row r="149">
          <cell r="B149" t="str">
            <v>EMPACOR S.A.</v>
          </cell>
        </row>
        <row r="150">
          <cell r="B150" t="str">
            <v>EMPAQUETAR LTDA</v>
          </cell>
        </row>
        <row r="151">
          <cell r="B151" t="str">
            <v>EMPRESAS PUBLICAS MEDELLIN</v>
          </cell>
        </row>
        <row r="152">
          <cell r="B152" t="str">
            <v>ENERDIS</v>
          </cell>
        </row>
        <row r="153">
          <cell r="B153" t="str">
            <v>ENERGEX LTDA</v>
          </cell>
        </row>
        <row r="154">
          <cell r="B154" t="str">
            <v>ENSISTEMAS LTDA</v>
          </cell>
        </row>
        <row r="155">
          <cell r="B155" t="str">
            <v>ENTRELEC IB, S.A.</v>
          </cell>
        </row>
        <row r="156">
          <cell r="B156" t="str">
            <v>EPOXIFORMAS S.A.</v>
          </cell>
        </row>
        <row r="157">
          <cell r="B157" t="str">
            <v>EQUIPESAJES LTDA</v>
          </cell>
        </row>
        <row r="158">
          <cell r="B158" t="str">
            <v>EQUIPOS Y CONTROLES INDUSTRIAL.</v>
          </cell>
        </row>
        <row r="159">
          <cell r="B159" t="str">
            <v>ESC COMPUTER LTDA</v>
          </cell>
        </row>
        <row r="160">
          <cell r="B160" t="str">
            <v>ESPECIALIDADES ELECTRICAS</v>
          </cell>
        </row>
        <row r="161">
          <cell r="B161" t="str">
            <v>ESPINOSA TULIO MARIO/CODI</v>
          </cell>
        </row>
        <row r="162">
          <cell r="B162" t="str">
            <v>EUSEBIO RAUL CHAVEZ ROBAYO</v>
          </cell>
        </row>
        <row r="163">
          <cell r="B163" t="str">
            <v>EXPRESO TECNOLOGICO 2000</v>
          </cell>
        </row>
        <row r="164">
          <cell r="B164" t="str">
            <v>FABIO JOSE AVILA LOPEZ</v>
          </cell>
        </row>
        <row r="165">
          <cell r="B165" t="str">
            <v>FABIOLA RINCON BELTRAN</v>
          </cell>
        </row>
        <row r="166">
          <cell r="B166" t="str">
            <v>FABRICACIONES ELECTRO MEC</v>
          </cell>
        </row>
        <row r="167">
          <cell r="B167" t="str">
            <v>FACELCO</v>
          </cell>
        </row>
        <row r="168">
          <cell r="B168" t="str">
            <v>FAST COMPUTER SUPPLY LTDA</v>
          </cell>
        </row>
        <row r="169">
          <cell r="B169" t="str">
            <v>FCA. DE EXTINTORES AMERIC</v>
          </cell>
        </row>
        <row r="170">
          <cell r="B170" t="str">
            <v>FEDAT LTDA</v>
          </cell>
        </row>
        <row r="171">
          <cell r="B171" t="str">
            <v>FENALTEC</v>
          </cell>
        </row>
        <row r="172">
          <cell r="B172" t="str">
            <v>FERIA TELLEZ BENEDICTO</v>
          </cell>
        </row>
        <row r="173">
          <cell r="B173" t="str">
            <v>FERR. ELECTRA S.A.</v>
          </cell>
        </row>
        <row r="174">
          <cell r="B174" t="str">
            <v>FERREFORMAS LTDA.</v>
          </cell>
        </row>
        <row r="175">
          <cell r="B175" t="str">
            <v>FERRET. BARBOSA &amp; CIA S E</v>
          </cell>
        </row>
        <row r="176">
          <cell r="B176" t="str">
            <v>FERRETERIA DELTA LTDA</v>
          </cell>
        </row>
        <row r="177">
          <cell r="B177" t="str">
            <v>FERRETERIA MALLAS &amp; GAVIO</v>
          </cell>
        </row>
        <row r="178">
          <cell r="B178" t="str">
            <v>FERRETERIA METRO CODEINSA</v>
          </cell>
        </row>
        <row r="179">
          <cell r="B179" t="str">
            <v>FERRO ENAMEL ESPAÑOLA S.A</v>
          </cell>
        </row>
        <row r="180">
          <cell r="B180" t="str">
            <v>FERRO SPAIN S.A</v>
          </cell>
        </row>
        <row r="181">
          <cell r="B181" t="str">
            <v>FESTO LTDA.</v>
          </cell>
        </row>
        <row r="182">
          <cell r="B182" t="str">
            <v>FORCON LTDA.</v>
          </cell>
        </row>
        <row r="183">
          <cell r="B183" t="str">
            <v>FORTECO LTDA.</v>
          </cell>
        </row>
        <row r="184">
          <cell r="B184" t="str">
            <v>FOTONICA LTDA</v>
          </cell>
        </row>
        <row r="185">
          <cell r="B185" t="str">
            <v>FPC FEDERAL PACIFIC COMPA</v>
          </cell>
        </row>
        <row r="186">
          <cell r="B186" t="str">
            <v>FRIOTIENDAS S.A</v>
          </cell>
        </row>
        <row r="187">
          <cell r="B187" t="str">
            <v>FTC LTDA</v>
          </cell>
        </row>
        <row r="188">
          <cell r="B188" t="str">
            <v>FULGOR ENERGIA S.A.</v>
          </cell>
        </row>
        <row r="189">
          <cell r="B189" t="str">
            <v>FUNDALCO</v>
          </cell>
        </row>
        <row r="190">
          <cell r="B190" t="str">
            <v>FUNDICALI LTDA.</v>
          </cell>
        </row>
        <row r="191">
          <cell r="B191" t="str">
            <v>FUSIBLES JAVISAR LTDA</v>
          </cell>
        </row>
        <row r="192">
          <cell r="B192" t="str">
            <v>GABRIEL CAMILO TORRES OCHOA</v>
          </cell>
        </row>
        <row r="193">
          <cell r="B193" t="str">
            <v>GE MULTILIN - APLITECNIA</v>
          </cell>
        </row>
        <row r="194">
          <cell r="B194" t="str">
            <v>GECOLSA - CAT</v>
          </cell>
        </row>
        <row r="195">
          <cell r="B195" t="str">
            <v>GERARDO PATERNINA F.</v>
          </cell>
        </row>
        <row r="196">
          <cell r="B196" t="str">
            <v>GERPAK LTDA.</v>
          </cell>
        </row>
        <row r="197">
          <cell r="B197" t="str">
            <v>GERS LTDA</v>
          </cell>
        </row>
        <row r="198">
          <cell r="B198" t="str">
            <v>GINDRE DUCHAVANY</v>
          </cell>
        </row>
        <row r="199">
          <cell r="B199" t="str">
            <v>GIRALDO Y CIA. LTDA.</v>
          </cell>
        </row>
        <row r="200">
          <cell r="B200" t="str">
            <v>GLASS PROTECTION SYSTEM S.A</v>
          </cell>
        </row>
        <row r="201">
          <cell r="B201" t="str">
            <v>GOMEZ DELGADO &amp; COMPAÑIA</v>
          </cell>
        </row>
        <row r="202">
          <cell r="B202" t="str">
            <v>GONZALEZ CASTELLANOS JAIME</v>
          </cell>
        </row>
        <row r="203">
          <cell r="B203" t="str">
            <v>GONZALO USME Y CIA LTDA</v>
          </cell>
        </row>
        <row r="204">
          <cell r="B204" t="str">
            <v>GRAFICAS COLOMBIA LTDA</v>
          </cell>
        </row>
        <row r="205">
          <cell r="B205" t="str">
            <v>GRAVOMARK LTDA.</v>
          </cell>
        </row>
        <row r="206">
          <cell r="B206" t="str">
            <v>GRUPO EMPRESARIAL Y COMERCIAL</v>
          </cell>
        </row>
        <row r="207">
          <cell r="B207" t="str">
            <v>GRUPO IND. METALMECANICO</v>
          </cell>
        </row>
        <row r="208">
          <cell r="B208" t="str">
            <v>GUANTES ARGO-HUMBERTO ARE</v>
          </cell>
        </row>
        <row r="209">
          <cell r="B209" t="str">
            <v>GUETE QUINTERO COMPUTADOR</v>
          </cell>
        </row>
        <row r="210">
          <cell r="B210" t="str">
            <v>GUILLERMO ROMERO R.</v>
          </cell>
        </row>
        <row r="211">
          <cell r="B211" t="str">
            <v>GyG ING. ELECTROMECANICA</v>
          </cell>
        </row>
        <row r="212">
          <cell r="B212" t="str">
            <v>HANSEATICA CIA. LTDA.</v>
          </cell>
        </row>
        <row r="213">
          <cell r="B213" t="str">
            <v>HECTOR CAÑON</v>
          </cell>
        </row>
        <row r="214">
          <cell r="B214" t="str">
            <v>HELISERVICE LTDA.</v>
          </cell>
        </row>
        <row r="215">
          <cell r="B215" t="str">
            <v>HENRY GARCIA ARIAS</v>
          </cell>
        </row>
        <row r="216">
          <cell r="B216" t="str">
            <v>HERLEY POSSU</v>
          </cell>
        </row>
        <row r="217">
          <cell r="B217" t="str">
            <v>HERRATEC S.A</v>
          </cell>
        </row>
        <row r="218">
          <cell r="B218" t="str">
            <v>HILTI COLOMBIA LTDA</v>
          </cell>
        </row>
        <row r="219">
          <cell r="B219" t="str">
            <v>H-J INTERNATIONAL</v>
          </cell>
        </row>
        <row r="220">
          <cell r="B220" t="str">
            <v>HUGO GALVIS PINZON</v>
          </cell>
        </row>
        <row r="221">
          <cell r="B221" t="str">
            <v>HUGO VERGEL HERNANDEZ-OIL</v>
          </cell>
        </row>
        <row r="222">
          <cell r="B222" t="str">
            <v>HUMBERTO PEREZ AVILA</v>
          </cell>
        </row>
        <row r="223">
          <cell r="B223" t="str">
            <v>I.P.C. LTDA</v>
          </cell>
        </row>
        <row r="224">
          <cell r="B224" t="str">
            <v>IAC LTDA</v>
          </cell>
        </row>
        <row r="225">
          <cell r="B225" t="str">
            <v>ICASA S.A.</v>
          </cell>
        </row>
        <row r="226">
          <cell r="B226" t="str">
            <v>ICE INDUST. CONTROL. D'EQ</v>
          </cell>
        </row>
        <row r="227">
          <cell r="B227" t="str">
            <v>ICOB LTDA</v>
          </cell>
        </row>
        <row r="228">
          <cell r="B228" t="str">
            <v>ICONTEC</v>
          </cell>
        </row>
        <row r="229">
          <cell r="B229" t="str">
            <v>IDELECT LTDA.</v>
          </cell>
        </row>
        <row r="230">
          <cell r="B230" t="str">
            <v>IDENTRONIC ACRILTODO LTDA</v>
          </cell>
        </row>
        <row r="231">
          <cell r="B231" t="str">
            <v>ILUMINAMOS IMAGEN VISUAL</v>
          </cell>
        </row>
        <row r="232">
          <cell r="B232" t="str">
            <v>ILUMINAMOS IMAGEN VISUAL</v>
          </cell>
        </row>
        <row r="233">
          <cell r="B233" t="str">
            <v>IMAGENES Y TEXTO LTDA</v>
          </cell>
        </row>
        <row r="234">
          <cell r="B234" t="str">
            <v>IMCOMELEC INGENIEROS LTDA</v>
          </cell>
        </row>
        <row r="235">
          <cell r="B235" t="str">
            <v>IMEXCOM (CANADA) INC.</v>
          </cell>
        </row>
        <row r="236">
          <cell r="B236" t="str">
            <v>IMPOFER LTDA.</v>
          </cell>
        </row>
        <row r="237">
          <cell r="B237" t="str">
            <v>IMPORTACIONES FERREMAC LTDA</v>
          </cell>
        </row>
        <row r="238">
          <cell r="B238" t="str">
            <v>IMPORTADORA ELECRICA LTDA</v>
          </cell>
        </row>
        <row r="239">
          <cell r="B239" t="str">
            <v>IMPORTEC</v>
          </cell>
        </row>
        <row r="240">
          <cell r="B240" t="str">
            <v>INALGUANTES LTDA.</v>
          </cell>
        </row>
        <row r="241">
          <cell r="B241" t="str">
            <v>IND. LEUNDA LTDA.</v>
          </cell>
        </row>
        <row r="242">
          <cell r="B242" t="str">
            <v>IND.ELECTRICAS DIAZ LTDA.</v>
          </cell>
        </row>
        <row r="243">
          <cell r="B243" t="str">
            <v>INDUCOLMA LTDA</v>
          </cell>
        </row>
        <row r="244">
          <cell r="B244" t="str">
            <v>INDUNABOR LTDA</v>
          </cell>
        </row>
        <row r="245">
          <cell r="B245" t="str">
            <v>INDUS. DE PRODU. METALICO</v>
          </cell>
        </row>
        <row r="246">
          <cell r="B246" t="str">
            <v>INDUST. METALICAS IMETCA</v>
          </cell>
        </row>
        <row r="247">
          <cell r="B247" t="str">
            <v>INDUST.DE CALZADO JOVICAL</v>
          </cell>
        </row>
        <row r="248">
          <cell r="B248" t="str">
            <v>INDUSTRIA ELECTRONICA OME</v>
          </cell>
        </row>
        <row r="249">
          <cell r="B249" t="str">
            <v>INDUSTRIAS CATO S.A.</v>
          </cell>
        </row>
        <row r="250">
          <cell r="B250" t="str">
            <v>INDUSTRIAS CRUZ HNOS.LTDA</v>
          </cell>
        </row>
        <row r="251">
          <cell r="B251" t="str">
            <v>INDUSTRIAS ECTRICOL LTDA</v>
          </cell>
        </row>
        <row r="252">
          <cell r="B252" t="str">
            <v>INDUSTRIAS LIBERTAD LTDA.</v>
          </cell>
        </row>
        <row r="253">
          <cell r="B253" t="str">
            <v>INDUSTRIAS MENBEL LTDA.</v>
          </cell>
        </row>
        <row r="254">
          <cell r="B254" t="str">
            <v>INDUSTRIAS OVELMA S.A.</v>
          </cell>
        </row>
        <row r="255">
          <cell r="B255" t="str">
            <v>INDUSTRIAS PINTUMEL LTDA</v>
          </cell>
        </row>
        <row r="256">
          <cell r="B256" t="str">
            <v>INDUSTRIAS TECNOPOR S.A.</v>
          </cell>
        </row>
        <row r="257">
          <cell r="B257" t="str">
            <v>INDUSTRIAS VERNI LTDA.</v>
          </cell>
        </row>
        <row r="258">
          <cell r="B258" t="str">
            <v>INELPRO</v>
          </cell>
        </row>
        <row r="259">
          <cell r="B259" t="str">
            <v>INESSMAN LTDA</v>
          </cell>
        </row>
        <row r="260">
          <cell r="B260" t="str">
            <v>INFORMAT. DATAPOINT DE COLOMBIA</v>
          </cell>
        </row>
        <row r="261">
          <cell r="B261" t="str">
            <v>INGEAL Y CIA LTDA.</v>
          </cell>
        </row>
        <row r="262">
          <cell r="B262" t="str">
            <v>INGEMYN CALI LTDA</v>
          </cell>
        </row>
        <row r="263">
          <cell r="B263" t="str">
            <v>INGENIERIA E IMPORTACIONES</v>
          </cell>
        </row>
        <row r="264">
          <cell r="B264" t="str">
            <v>INGENIERIA TERMOESTABLE LTDA</v>
          </cell>
        </row>
        <row r="265">
          <cell r="B265" t="str">
            <v>INGESONIC LTDA</v>
          </cell>
        </row>
        <row r="266">
          <cell r="B266" t="str">
            <v>INSPEQ INGENIERIA LTDA</v>
          </cell>
        </row>
        <row r="267">
          <cell r="B267" t="str">
            <v>INTERAMERICANA DE CABLES</v>
          </cell>
        </row>
        <row r="268">
          <cell r="B268" t="str">
            <v>INTERCONEXION ELECTRICA S.A</v>
          </cell>
        </row>
        <row r="269">
          <cell r="B269" t="str">
            <v>INTERLASER LTDA</v>
          </cell>
        </row>
        <row r="270">
          <cell r="B270" t="str">
            <v>INVERSIONES PORTILLA LTDA</v>
          </cell>
        </row>
        <row r="271">
          <cell r="B271" t="str">
            <v>ISO CONSTRUCCIONES S.A.</v>
          </cell>
        </row>
        <row r="272">
          <cell r="B272" t="str">
            <v>ISOLET INDUST. Y COMERCIO</v>
          </cell>
        </row>
        <row r="273">
          <cell r="B273" t="str">
            <v>J &amp; C EXPORTS, INC</v>
          </cell>
        </row>
        <row r="274">
          <cell r="B274" t="str">
            <v>JAIME AUGUSTO GOMEZ GARCIA</v>
          </cell>
        </row>
        <row r="275">
          <cell r="B275" t="str">
            <v>JAIME NESTOR CORDOBA ORTIZ</v>
          </cell>
        </row>
        <row r="276">
          <cell r="B276" t="str">
            <v>JJ EQUIPOS INDUSTRIALES S</v>
          </cell>
        </row>
        <row r="277">
          <cell r="B277" t="str">
            <v>JMSM INGENIERO ELECTRIC.</v>
          </cell>
        </row>
        <row r="278">
          <cell r="B278" t="str">
            <v>JN INDUSTRIAL LTDA.</v>
          </cell>
        </row>
        <row r="279">
          <cell r="B279" t="str">
            <v>JORGE E. SUAREZ</v>
          </cell>
        </row>
        <row r="280">
          <cell r="B280" t="str">
            <v>JORGE ENRRIQUE RODRIGUEZ</v>
          </cell>
        </row>
        <row r="281">
          <cell r="B281" t="str">
            <v>JOSE A. PORRAS C.</v>
          </cell>
        </row>
        <row r="282">
          <cell r="B282" t="str">
            <v>JOSE JAIME BOHORQUEZ CAST</v>
          </cell>
        </row>
        <row r="283">
          <cell r="B283" t="str">
            <v>JUAN GONZALO GALLEGO M.</v>
          </cell>
        </row>
        <row r="284">
          <cell r="B284" t="str">
            <v>JUAN GONZALO GALLEGO M.</v>
          </cell>
        </row>
        <row r="285">
          <cell r="B285" t="str">
            <v>JUAN MANUEL MENDOZA HAMBU</v>
          </cell>
        </row>
        <row r="286">
          <cell r="B286" t="str">
            <v>JULIO BOLIVAR CORAL</v>
          </cell>
        </row>
        <row r="287">
          <cell r="B287" t="str">
            <v>JULIO CESAR MELO J.C.M.</v>
          </cell>
        </row>
        <row r="288">
          <cell r="B288" t="str">
            <v>K &amp; V INGENIERIA LTDA.</v>
          </cell>
        </row>
        <row r="289">
          <cell r="B289" t="str">
            <v>KAIKA LTDA</v>
          </cell>
        </row>
        <row r="290">
          <cell r="B290" t="str">
            <v>KALAMAR PUBLICIDAD LTDA</v>
          </cell>
        </row>
        <row r="291">
          <cell r="B291" t="str">
            <v>LA CASA DE LA GRECA LTDA</v>
          </cell>
        </row>
        <row r="292">
          <cell r="B292" t="str">
            <v>LA ESTACION ELECTRICA LTDA</v>
          </cell>
        </row>
        <row r="293">
          <cell r="B293" t="str">
            <v>LABIL LABORATORIOS ITALCOL</v>
          </cell>
        </row>
        <row r="294">
          <cell r="B294" t="str">
            <v>LABORAT. INDUST. QUIMOVAL</v>
          </cell>
        </row>
        <row r="295">
          <cell r="B295" t="str">
            <v>LAMINACION DE COLOMBIA LTDA</v>
          </cell>
        </row>
        <row r="296">
          <cell r="B296" t="str">
            <v>LAMPARA Y EQUIPOS S.A.</v>
          </cell>
        </row>
        <row r="297">
          <cell r="B297" t="str">
            <v>LARXEN LTDA</v>
          </cell>
        </row>
        <row r="298">
          <cell r="B298" t="str">
            <v>LAUMAYER COLOMBIANA LTDA</v>
          </cell>
        </row>
        <row r="299">
          <cell r="B299" t="str">
            <v>LEYSA MARIA APONTE RIANO</v>
          </cell>
        </row>
        <row r="300">
          <cell r="B300" t="str">
            <v>LITOCENCOA LTDA</v>
          </cell>
        </row>
        <row r="301">
          <cell r="B301" t="str">
            <v>LITOG.Y TIPOGRAF.MEJIA E</v>
          </cell>
        </row>
        <row r="302">
          <cell r="B302" t="str">
            <v>LIZ CAUCHOS</v>
          </cell>
        </row>
        <row r="303">
          <cell r="B303" t="str">
            <v>LOGOFORMAS S.A.</v>
          </cell>
        </row>
        <row r="304">
          <cell r="B304" t="str">
            <v>LOZANO ALEIDA</v>
          </cell>
        </row>
        <row r="305">
          <cell r="B305" t="str">
            <v>LUBRILLANTAS EL DORADO S.</v>
          </cell>
        </row>
        <row r="306">
          <cell r="B306" t="str">
            <v>LUIS C.HINCAPIE BOSCH Y C</v>
          </cell>
        </row>
        <row r="307">
          <cell r="B307" t="str">
            <v>LUIS FLOWER LEIVA</v>
          </cell>
        </row>
        <row r="308">
          <cell r="B308" t="str">
            <v>LUIS MAURICIO BRAVO S.</v>
          </cell>
        </row>
        <row r="309">
          <cell r="B309" t="str">
            <v>LVD COMPANY N.V.</v>
          </cell>
        </row>
        <row r="310">
          <cell r="B310" t="str">
            <v>MADERTEC LTDA.</v>
          </cell>
        </row>
        <row r="311">
          <cell r="B311" t="str">
            <v>MAKSER LTDA.</v>
          </cell>
        </row>
        <row r="312">
          <cell r="B312" t="str">
            <v>MANTORNILLOS LTDA.</v>
          </cell>
        </row>
        <row r="313">
          <cell r="B313" t="str">
            <v>MANUFACTURAS BOGANTE LTDA</v>
          </cell>
        </row>
        <row r="314">
          <cell r="B314" t="str">
            <v>MANUFACTURAS JASA LTDA</v>
          </cell>
        </row>
        <row r="315">
          <cell r="B315" t="str">
            <v>MAPACHE SOFTWARE</v>
          </cell>
        </row>
        <row r="316">
          <cell r="B316" t="str">
            <v>MAPER S.A.</v>
          </cell>
        </row>
        <row r="317">
          <cell r="B317" t="str">
            <v>MAQUICORTES LTDA</v>
          </cell>
        </row>
        <row r="318">
          <cell r="B318" t="str">
            <v>MARCO FIDEL PORRAS T.</v>
          </cell>
        </row>
        <row r="319">
          <cell r="B319" t="str">
            <v>MARIA LUISA TORRES DE CAS</v>
          </cell>
        </row>
        <row r="320">
          <cell r="B320" t="str">
            <v>MARIN ESCOBAR GUSTAVO</v>
          </cell>
        </row>
        <row r="321">
          <cell r="B321" t="str">
            <v>MARPICO</v>
          </cell>
        </row>
        <row r="322">
          <cell r="B322" t="str">
            <v>MARTHA NANCY CACERES</v>
          </cell>
        </row>
        <row r="323">
          <cell r="B323" t="str">
            <v>MARTINEZ ALVEAR GILBERTO</v>
          </cell>
        </row>
        <row r="324">
          <cell r="B324" t="str">
            <v>MARTINEZ ALVEAR GILBERTO</v>
          </cell>
        </row>
        <row r="325">
          <cell r="B325" t="str">
            <v>MARTINEZ FIELD Y CIA LTDA</v>
          </cell>
        </row>
        <row r="326">
          <cell r="B326" t="str">
            <v>MARTINEZ GIRALDO JAVIER</v>
          </cell>
        </row>
        <row r="327">
          <cell r="B327" t="str">
            <v>MARTINEZ VILLAMIL SANDRA</v>
          </cell>
        </row>
        <row r="328">
          <cell r="B328" t="str">
            <v>MASALCO LTDA</v>
          </cell>
        </row>
        <row r="329">
          <cell r="B329" t="str">
            <v>MASTERPRINT LTDA</v>
          </cell>
        </row>
        <row r="330">
          <cell r="B330" t="str">
            <v>MAT.ELECT.Y MEC. "MEM LTDA"</v>
          </cell>
        </row>
        <row r="331">
          <cell r="B331" t="str">
            <v>MATRIMOL LTDA.</v>
          </cell>
        </row>
        <row r="332">
          <cell r="B332" t="str">
            <v>MAURICIO QUINTERO G</v>
          </cell>
        </row>
        <row r="333">
          <cell r="B333" t="str">
            <v>MECANICA TECNICA E INGENIERIA</v>
          </cell>
        </row>
        <row r="334">
          <cell r="B334" t="str">
            <v>MEGA MARKETING</v>
          </cell>
        </row>
        <row r="335">
          <cell r="B335" t="str">
            <v>MEJIA &amp; SANCHEZ LTDA</v>
          </cell>
        </row>
        <row r="336">
          <cell r="B336" t="str">
            <v>MEJIA SANDRA PATRICIA</v>
          </cell>
        </row>
        <row r="337">
          <cell r="B337" t="str">
            <v>MELEXA LTDA</v>
          </cell>
        </row>
        <row r="338">
          <cell r="B338" t="str">
            <v>MEPREC LTDA.</v>
          </cell>
        </row>
        <row r="339">
          <cell r="B339" t="str">
            <v>MERCADEO LTDA</v>
          </cell>
        </row>
        <row r="340">
          <cell r="B340" t="str">
            <v>METALCENTER S.A.</v>
          </cell>
        </row>
        <row r="341">
          <cell r="B341" t="str">
            <v>METALQUIMICA LTDA.</v>
          </cell>
        </row>
        <row r="342">
          <cell r="B342" t="str">
            <v>METAZA S.A.</v>
          </cell>
        </row>
        <row r="343">
          <cell r="B343" t="str">
            <v>MG CDI MOIRANS</v>
          </cell>
        </row>
        <row r="344">
          <cell r="B344" t="str">
            <v>MG DAES DCI</v>
          </cell>
        </row>
        <row r="345">
          <cell r="B345" t="str">
            <v>MG MANUFACTURAS ELECTRICA</v>
          </cell>
        </row>
        <row r="346">
          <cell r="B346" t="str">
            <v>MG. CDM</v>
          </cell>
        </row>
        <row r="347">
          <cell r="B347" t="str">
            <v>MG. CTC-DOIT</v>
          </cell>
        </row>
        <row r="348">
          <cell r="B348" t="str">
            <v>MG. PACT-ADIT</v>
          </cell>
        </row>
        <row r="349">
          <cell r="B349" t="str">
            <v>MG. PCR</v>
          </cell>
        </row>
        <row r="350">
          <cell r="B350" t="str">
            <v>MG. RECTIPHASE</v>
          </cell>
        </row>
        <row r="351">
          <cell r="B351" t="str">
            <v>MG. VPC</v>
          </cell>
        </row>
        <row r="352">
          <cell r="B352" t="str">
            <v>MG.ALPES</v>
          </cell>
        </row>
        <row r="353">
          <cell r="B353" t="str">
            <v>MGA</v>
          </cell>
        </row>
        <row r="354">
          <cell r="B354" t="str">
            <v>MGE UPS SYSTEMS</v>
          </cell>
        </row>
        <row r="355">
          <cell r="B355" t="str">
            <v>NOHORA AGUILAR</v>
          </cell>
        </row>
        <row r="356">
          <cell r="B356" t="str">
            <v>MOELLER GmbH</v>
          </cell>
        </row>
        <row r="357">
          <cell r="B357" t="str">
            <v>NONTAJE Y AUTOMATIZACION IND.</v>
          </cell>
        </row>
        <row r="358">
          <cell r="B358" t="str">
            <v>MOLINA GEORSON</v>
          </cell>
        </row>
        <row r="359">
          <cell r="B359" t="str">
            <v>MONTAJE Y AUTOMATIZACION IND.</v>
          </cell>
        </row>
        <row r="360">
          <cell r="B360" t="str">
            <v>MOTOBOMBAS Y PLANTAS ELEC</v>
          </cell>
        </row>
        <row r="361">
          <cell r="B361" t="str">
            <v>MUNDIAL DE TORNILLOS E.U.</v>
          </cell>
        </row>
        <row r="362">
          <cell r="B362" t="str">
            <v>MUNDIAL DE TUERCAS Y RODA</v>
          </cell>
        </row>
        <row r="363">
          <cell r="B363" t="str">
            <v>NUEVOS RECURSOS LTDA</v>
          </cell>
        </row>
        <row r="364">
          <cell r="B364" t="str">
            <v>NUOAVA MAGRINI GALILEO S.</v>
          </cell>
        </row>
        <row r="365">
          <cell r="B365" t="str">
            <v>NUOVAN MAGRINI GALILEO</v>
          </cell>
        </row>
        <row r="366">
          <cell r="B366" t="str">
            <v>O.M.TORNOS/OSCAR MOSQUERA</v>
          </cell>
        </row>
        <row r="367">
          <cell r="B367" t="str">
            <v>OFIEXPRESS</v>
          </cell>
        </row>
        <row r="368">
          <cell r="B368" t="str">
            <v>OFICIAR LTDA</v>
          </cell>
        </row>
        <row r="369">
          <cell r="B369" t="str">
            <v>OFIMARKET LTDA</v>
          </cell>
        </row>
        <row r="370">
          <cell r="B370" t="str">
            <v>OFIPLASTICOS LTDA.</v>
          </cell>
        </row>
        <row r="371">
          <cell r="B371" t="str">
            <v>OHIO BRASS COMPANY</v>
          </cell>
        </row>
        <row r="372">
          <cell r="B372" t="str">
            <v>OLGA MARLEN CACERES</v>
          </cell>
        </row>
        <row r="373">
          <cell r="B373" t="str">
            <v>ORGANIZACION RICAURTE</v>
          </cell>
        </row>
        <row r="374">
          <cell r="B374" t="str">
            <v>ORVISA COMUNICACIONES</v>
          </cell>
        </row>
        <row r="375">
          <cell r="B375" t="str">
            <v>OSWALDO CARDENAS - SIAC</v>
          </cell>
        </row>
        <row r="376">
          <cell r="B376" t="str">
            <v>P.O.PART</v>
          </cell>
        </row>
        <row r="377">
          <cell r="B377" t="str">
            <v>PABLO EMILIO GARCIA ROMER</v>
          </cell>
        </row>
        <row r="378">
          <cell r="B378" t="str">
            <v>PABLO LOZANO COMPUTACION</v>
          </cell>
        </row>
        <row r="379">
          <cell r="B379" t="str">
            <v>PANAMERICANA LIBR. Y PAP.</v>
          </cell>
        </row>
        <row r="380">
          <cell r="B380" t="str">
            <v>PANAMERICANA OUTSOURCING</v>
          </cell>
        </row>
        <row r="381">
          <cell r="B381" t="str">
            <v>PANATEL LTDA</v>
          </cell>
        </row>
        <row r="382">
          <cell r="B382" t="str">
            <v>PAPELERIA LOS COLORES &amp; C</v>
          </cell>
        </row>
        <row r="383">
          <cell r="B383" t="str">
            <v>PAPELERIA MERCANTIL LTDA</v>
          </cell>
        </row>
        <row r="384">
          <cell r="B384" t="str">
            <v>PARPLAST S.A.</v>
          </cell>
        </row>
        <row r="385">
          <cell r="B385" t="str">
            <v>PARRA ARANGO &amp; CIA LTDA</v>
          </cell>
        </row>
        <row r="386">
          <cell r="B386" t="str">
            <v>PD COLOMBIA S.A.</v>
          </cell>
        </row>
        <row r="387">
          <cell r="B387" t="str">
            <v>PETRA ROTHKE-MONROY G.</v>
          </cell>
        </row>
        <row r="388">
          <cell r="B388" t="str">
            <v>PINEDAQ A JORGE</v>
          </cell>
        </row>
        <row r="389">
          <cell r="B389" t="str">
            <v>PLANOS Y PROYECTOS LTDA</v>
          </cell>
        </row>
        <row r="390">
          <cell r="B390" t="str">
            <v>PLASTICOS OMMO LTDA.</v>
          </cell>
        </row>
        <row r="391">
          <cell r="B391" t="str">
            <v>PLASTICOS SALFER LTDA.</v>
          </cell>
        </row>
        <row r="392">
          <cell r="B392" t="str">
            <v>PLATERIA RAMIREZ</v>
          </cell>
        </row>
        <row r="393">
          <cell r="B393" t="str">
            <v>POLYLUX</v>
          </cell>
        </row>
        <row r="394">
          <cell r="B394" t="str">
            <v>PRADA OLGA VICTORIA</v>
          </cell>
        </row>
        <row r="395">
          <cell r="B395" t="str">
            <v>PRENSA MODERNA IMPRESORES</v>
          </cell>
        </row>
        <row r="396">
          <cell r="B396" t="str">
            <v>PRODUCEL INGENIERIA LTDA</v>
          </cell>
        </row>
        <row r="397">
          <cell r="B397" t="str">
            <v>PRODUCTIVITY, INC</v>
          </cell>
        </row>
        <row r="398">
          <cell r="B398" t="str">
            <v>PRODUCTOS QUIMISERVI LTDA</v>
          </cell>
        </row>
        <row r="399">
          <cell r="B399" t="str">
            <v>PROING S.A.</v>
          </cell>
        </row>
        <row r="400">
          <cell r="B400" t="str">
            <v>PROINPLAS LTDA</v>
          </cell>
        </row>
        <row r="401">
          <cell r="B401" t="str">
            <v>PROMONTAJES LTDA</v>
          </cell>
        </row>
        <row r="402">
          <cell r="B402" t="str">
            <v>PROVELECTRICO LTDA</v>
          </cell>
        </row>
        <row r="403">
          <cell r="B403" t="str">
            <v>PROVISIONES IND. CARRILLO</v>
          </cell>
        </row>
        <row r="404">
          <cell r="B404" t="str">
            <v>PROYECTOS E INGENIERIA LTDA</v>
          </cell>
        </row>
        <row r="405">
          <cell r="B405" t="str">
            <v>PUBLIO PEREZ REYES</v>
          </cell>
        </row>
        <row r="406">
          <cell r="B406" t="str">
            <v>PUNTOS Y MERCADOS</v>
          </cell>
        </row>
        <row r="407">
          <cell r="B407" t="str">
            <v>PULSAR LTDA</v>
          </cell>
        </row>
        <row r="408">
          <cell r="B408" t="str">
            <v>QUIZYBUMY LTDA</v>
          </cell>
        </row>
        <row r="409">
          <cell r="B409" t="str">
            <v>RAMIREZ GERMAN</v>
          </cell>
        </row>
        <row r="410">
          <cell r="B410" t="str">
            <v>RAMIREZ H GERMAN</v>
          </cell>
        </row>
        <row r="411">
          <cell r="B411" t="str">
            <v>RAPAZ LTDA.</v>
          </cell>
        </row>
        <row r="412">
          <cell r="B412" t="str">
            <v>REASER LTDA</v>
          </cell>
        </row>
        <row r="413">
          <cell r="B413" t="str">
            <v>RECUBRIMIENTOS GAL. DE CO</v>
          </cell>
        </row>
        <row r="414">
          <cell r="B414" t="str">
            <v>REDES ELECTRICAS S.A.</v>
          </cell>
        </row>
        <row r="415">
          <cell r="B415" t="str">
            <v>REFICOL LTDA.</v>
          </cell>
        </row>
        <row r="416">
          <cell r="B416" t="str">
            <v>REPREC LTDA</v>
          </cell>
        </row>
        <row r="417">
          <cell r="B417" t="str">
            <v>RESCOL LTDA.</v>
          </cell>
        </row>
        <row r="418">
          <cell r="B418" t="str">
            <v>RESIST LTDA</v>
          </cell>
        </row>
        <row r="419">
          <cell r="B419" t="str">
            <v>REVICOL LTDA</v>
          </cell>
        </row>
        <row r="420">
          <cell r="B420" t="str">
            <v>RICARDO A. PARRA GARCIA.</v>
          </cell>
        </row>
        <row r="421">
          <cell r="B421" t="str">
            <v>RICARDO RUIZ RUIZ</v>
          </cell>
        </row>
        <row r="422">
          <cell r="B422" t="str">
            <v>RODRIGUEZ MARIO V.</v>
          </cell>
        </row>
        <row r="423">
          <cell r="B423" t="str">
            <v>ROJAS CARLOS FERNANDO</v>
          </cell>
        </row>
        <row r="424">
          <cell r="B424" t="str">
            <v>ROJAS GERMAN A.</v>
          </cell>
        </row>
        <row r="425">
          <cell r="B425" t="str">
            <v>RUEDAS INDUSTRIALES</v>
          </cell>
        </row>
        <row r="426">
          <cell r="B426" t="str">
            <v>RULILLY SILVA DIAZ</v>
          </cell>
        </row>
        <row r="427">
          <cell r="B427" t="str">
            <v>SAGER S.A.</v>
          </cell>
        </row>
        <row r="428">
          <cell r="B428" t="str">
            <v>SALDARRIAGA  C. JUAN CARLOS</v>
          </cell>
        </row>
        <row r="429">
          <cell r="B429" t="str">
            <v>SALVADOR BONILLA / BROTHER</v>
          </cell>
        </row>
        <row r="430">
          <cell r="B430" t="str">
            <v>SANCHEZ MARTINEZ CECILIA</v>
          </cell>
        </row>
        <row r="431">
          <cell r="B431" t="str">
            <v>SANDRA PATRICIA CASTILLO</v>
          </cell>
        </row>
        <row r="432">
          <cell r="B432" t="str">
            <v>SANTOS LOPEZ</v>
          </cell>
        </row>
        <row r="433">
          <cell r="B433" t="str">
            <v>SCHNEIDER ELECTRIC - EGIP</v>
          </cell>
        </row>
        <row r="434">
          <cell r="B434" t="str">
            <v>SCHNEIDER ELECTRIC ARGENTINA</v>
          </cell>
        </row>
        <row r="435">
          <cell r="B435" t="str">
            <v>SCHNEIDER ELECTRIC BRASIL</v>
          </cell>
        </row>
        <row r="436">
          <cell r="B436" t="str">
            <v>SCHNEIDER ELECTRIC MEXICO</v>
          </cell>
        </row>
        <row r="437">
          <cell r="B437" t="str">
            <v>SCHNEIDER ELECTRIC MEXICO</v>
          </cell>
        </row>
        <row r="438">
          <cell r="B438" t="str">
            <v>SCHWEITZER ENGINEERING LA</v>
          </cell>
        </row>
        <row r="439">
          <cell r="B439" t="str">
            <v>SDS SCHNEIDER BOGOTA</v>
          </cell>
        </row>
        <row r="440">
          <cell r="B440" t="str">
            <v>SDS STOCK BOGOTA</v>
          </cell>
        </row>
        <row r="441">
          <cell r="B441" t="str">
            <v>SEINGEL LTDA</v>
          </cell>
        </row>
        <row r="442">
          <cell r="B442" t="str">
            <v>SELDA LTDA</v>
          </cell>
        </row>
        <row r="443">
          <cell r="B443" t="str">
            <v>SEÑALGRAF &amp; CIA LTDA</v>
          </cell>
        </row>
        <row r="444">
          <cell r="B444" t="str">
            <v>SERV. TECNICOS HENRY MONT</v>
          </cell>
        </row>
        <row r="445">
          <cell r="B445" t="str">
            <v>SERVIX</v>
          </cell>
        </row>
        <row r="446">
          <cell r="B446" t="str">
            <v>SERVIZINC LTDA</v>
          </cell>
        </row>
        <row r="447">
          <cell r="B447" t="str">
            <v>SICMES LTDA</v>
          </cell>
        </row>
        <row r="448">
          <cell r="B448" t="str">
            <v>SICOP LTDA</v>
          </cell>
        </row>
        <row r="449">
          <cell r="B449" t="str">
            <v>SINTER ELECTRIC ING. LTDA</v>
          </cell>
        </row>
        <row r="450">
          <cell r="B450" t="str">
            <v>SINTER ELECTRIC INGENIERIA</v>
          </cell>
        </row>
        <row r="451">
          <cell r="B451" t="str">
            <v>SISTECOM LTDA</v>
          </cell>
        </row>
        <row r="452">
          <cell r="B452" t="str">
            <v>SISTEMAS DE INFORMAC.EMPRESA.</v>
          </cell>
        </row>
        <row r="453">
          <cell r="B453" t="str">
            <v>SISTEMAS MODULARES DE OFI</v>
          </cell>
        </row>
        <row r="454">
          <cell r="B454" t="str">
            <v>SISTEMAS TGR S.A</v>
          </cell>
        </row>
        <row r="455">
          <cell r="B455" t="str">
            <v>SISTEMAS Y ACCESORIOS LTDA</v>
          </cell>
        </row>
        <row r="456">
          <cell r="B456" t="str">
            <v>SITAEL LTDA</v>
          </cell>
        </row>
        <row r="457">
          <cell r="B457" t="str">
            <v>SKORNIO SPORT LTDA</v>
          </cell>
        </row>
        <row r="458">
          <cell r="B458" t="str">
            <v>SOCIEDA SALEC.CENTRO DON BOSCO</v>
          </cell>
        </row>
        <row r="459">
          <cell r="B459" t="str">
            <v>SOCOL S.A</v>
          </cell>
        </row>
        <row r="460">
          <cell r="B460" t="str">
            <v>SODIMAC COLOMBIA S.A</v>
          </cell>
        </row>
        <row r="461">
          <cell r="B461" t="str">
            <v>SOLANGEL FERIA TELLEZ</v>
          </cell>
        </row>
        <row r="462">
          <cell r="B462" t="str">
            <v>SOLOSOFT LTDA</v>
          </cell>
        </row>
        <row r="463">
          <cell r="B463" t="str">
            <v>SOLUCIONES AUTOMATICAS LTDA</v>
          </cell>
        </row>
        <row r="464">
          <cell r="B464" t="str">
            <v>SONIA ESPARANZA CARRILLO</v>
          </cell>
        </row>
        <row r="465">
          <cell r="B465" t="str">
            <v>SONIDO IND. COLOMBIANO LTDA</v>
          </cell>
        </row>
        <row r="466">
          <cell r="B466" t="str">
            <v>SOPORTE S.A.</v>
          </cell>
        </row>
        <row r="467">
          <cell r="B467" t="str">
            <v>SORTILEGIO DECORACION</v>
          </cell>
        </row>
        <row r="468">
          <cell r="B468" t="str">
            <v>SOUTHCO,INC</v>
          </cell>
        </row>
        <row r="469">
          <cell r="B469" t="str">
            <v>SQUARE D INTERNAC ORDER S</v>
          </cell>
        </row>
        <row r="470">
          <cell r="B470" t="str">
            <v>SQUARE D NASVILLE PROJECT</v>
          </cell>
        </row>
        <row r="471">
          <cell r="B471" t="str">
            <v>SUAREZ Y TELLEZ ING. SUATEL</v>
          </cell>
        </row>
        <row r="472">
          <cell r="B472" t="str">
            <v>SUDECOMP CIA S EN C</v>
          </cell>
        </row>
        <row r="473">
          <cell r="B473" t="str">
            <v>SUMIMAS LTDA.</v>
          </cell>
        </row>
        <row r="474">
          <cell r="B474" t="str">
            <v>SUMINCOL</v>
          </cell>
        </row>
        <row r="475">
          <cell r="B475" t="str">
            <v>SUPER INTEND.DE INDUST. Y COMERC.</v>
          </cell>
        </row>
        <row r="476">
          <cell r="B476" t="str">
            <v>SURTIACRYLICOS LTDA</v>
          </cell>
        </row>
        <row r="477">
          <cell r="B477" t="str">
            <v>SURTIALUMINIOS LTDA.</v>
          </cell>
        </row>
        <row r="478">
          <cell r="B478" t="str">
            <v>T &amp; E ACCESORIOS ELECTRICOS</v>
          </cell>
        </row>
        <row r="479">
          <cell r="B479" t="str">
            <v>SYCOM S.A.</v>
          </cell>
        </row>
        <row r="480">
          <cell r="B480" t="str">
            <v>TALLERES AGROINDUSTRIAL</v>
          </cell>
        </row>
        <row r="481">
          <cell r="B481" t="str">
            <v>TALLERES INDUSTRIAL SUARE</v>
          </cell>
        </row>
        <row r="482">
          <cell r="B482" t="str">
            <v>TECMACS TECNOCOS MECANICO</v>
          </cell>
        </row>
        <row r="483">
          <cell r="B483" t="str">
            <v>TECNELEC</v>
          </cell>
        </row>
        <row r="484">
          <cell r="B484" t="str">
            <v>TECNELEC POTENCIA LTDA</v>
          </cell>
        </row>
        <row r="485">
          <cell r="B485" t="str">
            <v>TECNICA DE CONEXIONES LTDA</v>
          </cell>
        </row>
        <row r="486">
          <cell r="B486" t="str">
            <v>TECNIRODAMIENTOS</v>
          </cell>
        </row>
        <row r="487">
          <cell r="B487" t="str">
            <v>TECNIROL LTDA.</v>
          </cell>
        </row>
        <row r="488">
          <cell r="B488" t="str">
            <v>TECNO ENERGIA</v>
          </cell>
        </row>
        <row r="489">
          <cell r="B489" t="str">
            <v>TECNOENERGIA CORPORATION</v>
          </cell>
        </row>
        <row r="490">
          <cell r="B490" t="str">
            <v>TECNOLOGIA MECAN. APLICAD</v>
          </cell>
        </row>
        <row r="491">
          <cell r="B491" t="str">
            <v>TECNOWELD  LTDA</v>
          </cell>
        </row>
        <row r="492">
          <cell r="B492" t="str">
            <v>TELLEZ LORENA PC DOCTOR</v>
          </cell>
        </row>
        <row r="493">
          <cell r="B493" t="str">
            <v>TECHNIK LTDA</v>
          </cell>
        </row>
        <row r="494">
          <cell r="B494" t="str">
            <v>TEP INGENIERIA LTDA.</v>
          </cell>
        </row>
        <row r="495">
          <cell r="B495" t="str">
            <v>TEXINS S.A.</v>
          </cell>
        </row>
        <row r="496">
          <cell r="B496" t="str">
            <v>THERMOANDINA S.A</v>
          </cell>
        </row>
        <row r="497">
          <cell r="B497" t="str">
            <v>THL NEGOCIOS/ING INTERNAL</v>
          </cell>
        </row>
        <row r="498">
          <cell r="B498" t="str">
            <v>TORNILLERIA INDUSTRIAL LTDA</v>
          </cell>
        </row>
        <row r="499">
          <cell r="B499" t="str">
            <v>TORNILLOS Y PARTES PLAZA</v>
          </cell>
        </row>
        <row r="500">
          <cell r="B500" t="str">
            <v>TORRES MARIA ANTONIA</v>
          </cell>
        </row>
        <row r="501">
          <cell r="B501" t="str">
            <v>TORRES OCHOA CAMILO</v>
          </cell>
        </row>
        <row r="502">
          <cell r="B502" t="str">
            <v>TRANSF.Y ESTABIL.J PEDRAZ</v>
          </cell>
        </row>
        <row r="503">
          <cell r="B503" t="str">
            <v>TRANSFORMADOR.C&amp;CO ENERGY</v>
          </cell>
        </row>
        <row r="504">
          <cell r="B504" t="str">
            <v>TRANSFORMADORES DE COLOMB</v>
          </cell>
        </row>
        <row r="505">
          <cell r="B505" t="str">
            <v>TRANSFORMADORES SIERRA LTDA</v>
          </cell>
        </row>
        <row r="506">
          <cell r="B506" t="str">
            <v>TROLL INTERNATIONAL LTDA</v>
          </cell>
        </row>
        <row r="507">
          <cell r="B507" t="str">
            <v>TROQUELES ELECTROMECANICO</v>
          </cell>
        </row>
        <row r="508">
          <cell r="B508" t="str">
            <v>TROQUELES R.C.</v>
          </cell>
        </row>
        <row r="509">
          <cell r="B509" t="str">
            <v>UNION  ELECTRICA S.A.</v>
          </cell>
        </row>
        <row r="510">
          <cell r="B510" t="str">
            <v>UNION PLASTICA LTDA</v>
          </cell>
        </row>
        <row r="511">
          <cell r="B511" t="str">
            <v>UNIVERSIDAD NACIONAL DE COLOMBIA</v>
          </cell>
        </row>
        <row r="512">
          <cell r="B512" t="str">
            <v>UNTEELCO</v>
          </cell>
        </row>
        <row r="513">
          <cell r="B513" t="str">
            <v>VALENCIA MARIA ISABEL</v>
          </cell>
        </row>
        <row r="514">
          <cell r="B514" t="str">
            <v>VELASQUEZ INGOS.ASOCIADOS</v>
          </cell>
        </row>
        <row r="515">
          <cell r="B515" t="str">
            <v>VELASQUEZ JUAN PABLO</v>
          </cell>
        </row>
        <row r="516">
          <cell r="B516" t="str">
            <v>VICTOR HUGO RAMIREZ</v>
          </cell>
        </row>
        <row r="517">
          <cell r="B517" t="str">
            <v>VICTOR HUGO RAMIREZ CIFUE</v>
          </cell>
        </row>
        <row r="518">
          <cell r="B518" t="str">
            <v>VIMAFER LTDA.</v>
          </cell>
        </row>
        <row r="519">
          <cell r="B519" t="str">
            <v>VITEMPLEX LTDA</v>
          </cell>
        </row>
        <row r="520">
          <cell r="B520" t="str">
            <v>WALTER ROTHLISBERGER &amp; CO</v>
          </cell>
        </row>
        <row r="521">
          <cell r="B521" t="str">
            <v>WORLD SERVICE TELECOMUNIC</v>
          </cell>
        </row>
        <row r="522">
          <cell r="B522" t="str">
            <v>XEROX DE COLOMBIA S.A.</v>
          </cell>
        </row>
        <row r="523">
          <cell r="B523" t="str">
            <v>YEPES JOAQUIN E- CRISTAL.</v>
          </cell>
        </row>
        <row r="524">
          <cell r="B524" t="str">
            <v>FMM SCHNEIDER BOGOTA</v>
          </cell>
        </row>
        <row r="525">
          <cell r="B525" t="str">
            <v>INGENIERIA SCHNEIDER BOGOTA</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FIRMAS"/>
      <sheetName val="Registro Proveedores"/>
      <sheetName val="EMBT-CC01F08A"/>
    </sheetNames>
    <sheetDataSet>
      <sheetData sheetId="0"/>
      <sheetData sheetId="1"/>
      <sheetData sheetId="2">
        <row r="4">
          <cell r="A4" t="str">
            <v>R A Z O N   S O C I A L</v>
          </cell>
        </row>
        <row r="5">
          <cell r="A5" t="str">
            <v>A.B.DETECTORES DE METALES</v>
          </cell>
        </row>
        <row r="6">
          <cell r="A6" t="str">
            <v>ACEFER Y CIA LTDA</v>
          </cell>
        </row>
        <row r="7">
          <cell r="A7" t="str">
            <v>ACEROS BOEHLER DE COLLOMB</v>
          </cell>
        </row>
        <row r="8">
          <cell r="A8" t="str">
            <v>ACEROS Y ALUMINIOS CASTRO</v>
          </cell>
        </row>
        <row r="9">
          <cell r="A9" t="str">
            <v>ACIEM CALDAS</v>
          </cell>
        </row>
        <row r="10">
          <cell r="A10" t="str">
            <v>ACJ HIGHT VOLTAJE LTDA.</v>
          </cell>
        </row>
        <row r="11">
          <cell r="A11" t="str">
            <v>ACRILINEA LTDA</v>
          </cell>
        </row>
        <row r="12">
          <cell r="A12" t="str">
            <v>ACRIPLAS</v>
          </cell>
        </row>
        <row r="13">
          <cell r="A13" t="str">
            <v>AGENDAS EMPRESARIALES S.A</v>
          </cell>
        </row>
        <row r="14">
          <cell r="A14" t="str">
            <v>AGN TRADING DISTRIBUCIONE</v>
          </cell>
        </row>
        <row r="15">
          <cell r="A15" t="str">
            <v>AHUMADA R. LEONEL</v>
          </cell>
        </row>
        <row r="16">
          <cell r="A16" t="str">
            <v>AJOVER S.A.</v>
          </cell>
        </row>
        <row r="17">
          <cell r="A17" t="str">
            <v>ALBAN MARIA DEL PILAR</v>
          </cell>
        </row>
        <row r="18">
          <cell r="A18" t="str">
            <v>ALDATO COMUNICACIONES LTD</v>
          </cell>
        </row>
        <row r="19">
          <cell r="A19" t="str">
            <v>ALEJANDRO PARDO</v>
          </cell>
        </row>
        <row r="20">
          <cell r="A20" t="str">
            <v>ALEXANDRA ROA RUIZ</v>
          </cell>
        </row>
        <row r="21">
          <cell r="A21" t="str">
            <v>ALFA-PRINT</v>
          </cell>
        </row>
        <row r="22">
          <cell r="A22" t="str">
            <v>ALVARO ALBERTO MUÑOZ PINT</v>
          </cell>
        </row>
        <row r="23">
          <cell r="A23" t="str">
            <v>ANGELA MARIA GIRALDO O.</v>
          </cell>
        </row>
        <row r="24">
          <cell r="A24" t="str">
            <v>APLITECNIA LTDA</v>
          </cell>
        </row>
        <row r="25">
          <cell r="A25" t="str">
            <v>ARAGON SANCHEZ LUIS</v>
          </cell>
        </row>
        <row r="26">
          <cell r="A26" t="str">
            <v>ARDRY TRADING COMPANY, IN</v>
          </cell>
        </row>
        <row r="27">
          <cell r="A27" t="str">
            <v>ARGEMIRO ACERO</v>
          </cell>
        </row>
        <row r="28">
          <cell r="A28" t="str">
            <v>ARTECHE VENEZUELA</v>
          </cell>
        </row>
        <row r="29">
          <cell r="A29" t="str">
            <v>ASDRUBAL GIL OSPINA</v>
          </cell>
        </row>
        <row r="30">
          <cell r="A30" t="str">
            <v>ASEA BROWN BOVERI LTDA</v>
          </cell>
        </row>
        <row r="31">
          <cell r="A31" t="str">
            <v>ASIC LTDA.</v>
          </cell>
        </row>
        <row r="32">
          <cell r="A32" t="str">
            <v>ATEL LTDA.</v>
          </cell>
        </row>
        <row r="33">
          <cell r="A33" t="str">
            <v>ATEPCO S.A.</v>
          </cell>
        </row>
        <row r="34">
          <cell r="A34" t="str">
            <v>AUTOMATIZACION AVANZADA S</v>
          </cell>
        </row>
        <row r="35">
          <cell r="A35" t="str">
            <v>AUTOMOTORA DORAUTOS LTDA</v>
          </cell>
        </row>
        <row r="36">
          <cell r="A36" t="str">
            <v>AVANTEL S.A.</v>
          </cell>
        </row>
        <row r="37">
          <cell r="A37" t="str">
            <v>AVIM INGENIERIA &amp; EQUIPOS</v>
          </cell>
        </row>
        <row r="38">
          <cell r="A38" t="str">
            <v>BLACK &amp; DECKER DE COL. S.</v>
          </cell>
        </row>
        <row r="39">
          <cell r="A39" t="str">
            <v>BYCSA S.A.</v>
          </cell>
        </row>
        <row r="40">
          <cell r="A40" t="str">
            <v>C.A.M. LTDA.</v>
          </cell>
        </row>
        <row r="41">
          <cell r="A41" t="str">
            <v>CABLES COLOMBIA D&amp;J LTDA</v>
          </cell>
        </row>
        <row r="42">
          <cell r="A42" t="str">
            <v>CALDOCA S.A</v>
          </cell>
        </row>
        <row r="43">
          <cell r="A43" t="str">
            <v>CAMACOL</v>
          </cell>
        </row>
        <row r="44">
          <cell r="A44" t="str">
            <v>CAMACOL</v>
          </cell>
        </row>
        <row r="45">
          <cell r="A45" t="str">
            <v>CARLOS E. NIÑO ALUVIACRIL</v>
          </cell>
        </row>
        <row r="46">
          <cell r="A46" t="str">
            <v>CARLOS HOLMES ESPINAL</v>
          </cell>
        </row>
        <row r="47">
          <cell r="A47" t="str">
            <v>CARLOS TORRES CONGRAF</v>
          </cell>
        </row>
        <row r="48">
          <cell r="A48" t="str">
            <v>CASA TORO S.A.</v>
          </cell>
        </row>
        <row r="49">
          <cell r="A49" t="str">
            <v>CASALIMPIA</v>
          </cell>
        </row>
        <row r="50">
          <cell r="A50" t="str">
            <v>CASTOR DATA LTDA.</v>
          </cell>
        </row>
        <row r="51">
          <cell r="A51" t="str">
            <v>CCIAL. G y J  S.A.</v>
          </cell>
        </row>
        <row r="52">
          <cell r="A52" t="str">
            <v>CERTIFIED LABORATORIES CO</v>
          </cell>
        </row>
        <row r="53">
          <cell r="A53" t="str">
            <v>CIA AMERICANA MULTISERVIC</v>
          </cell>
        </row>
        <row r="54">
          <cell r="A54" t="str">
            <v>CIA. PINTUCO S.A.</v>
          </cell>
        </row>
        <row r="55">
          <cell r="A55" t="str">
            <v>CIE DE COLOMBIA LTDA</v>
          </cell>
        </row>
        <row r="56">
          <cell r="A56" t="str">
            <v>COATS CADENA S.A.</v>
          </cell>
        </row>
        <row r="57">
          <cell r="A57" t="str">
            <v>COBRE Y BRONCE LTDA</v>
          </cell>
        </row>
        <row r="58">
          <cell r="A58" t="str">
            <v>COBRES DE COLOMBIA S.A.</v>
          </cell>
        </row>
        <row r="59">
          <cell r="A59" t="str">
            <v>COELECTRICAS LTDA.</v>
          </cell>
        </row>
        <row r="60">
          <cell r="A60" t="str">
            <v>COFRES DE COLOMBIA LTDA</v>
          </cell>
        </row>
        <row r="61">
          <cell r="A61" t="str">
            <v>COHERPLAST LTDA.</v>
          </cell>
        </row>
        <row r="62">
          <cell r="A62" t="str">
            <v>COINVERSAL S.A.</v>
          </cell>
        </row>
        <row r="63">
          <cell r="A63" t="str">
            <v>COLOMBIANA DE FIBRAS LTDA</v>
          </cell>
        </row>
        <row r="64">
          <cell r="A64" t="str">
            <v>COLOMBIANA DE PRECISION L</v>
          </cell>
        </row>
        <row r="65">
          <cell r="A65" t="str">
            <v>COLSA LTDA.</v>
          </cell>
        </row>
        <row r="66">
          <cell r="A66" t="str">
            <v>COLSE LTDA.</v>
          </cell>
        </row>
        <row r="67">
          <cell r="A67" t="str">
            <v>COLSECURITY S.A</v>
          </cell>
        </row>
        <row r="68">
          <cell r="A68" t="str">
            <v>COLSEIN LTDA</v>
          </cell>
        </row>
        <row r="69">
          <cell r="A69" t="str">
            <v>COMATEL LTDA.</v>
          </cell>
        </row>
        <row r="70">
          <cell r="A70" t="str">
            <v>COMERCIALIZADORA BECOR LT</v>
          </cell>
        </row>
        <row r="71">
          <cell r="A71" t="str">
            <v>COMERCIALIZADORA MACEL LT</v>
          </cell>
        </row>
        <row r="72">
          <cell r="A72" t="str">
            <v>COMETA LTDA.</v>
          </cell>
        </row>
        <row r="73">
          <cell r="A73" t="str">
            <v>COMPAÑIA COMERCIAL DEL OR</v>
          </cell>
        </row>
        <row r="74">
          <cell r="A74" t="str">
            <v>CONEL LTDA</v>
          </cell>
        </row>
        <row r="75">
          <cell r="A75" t="str">
            <v>CONSEJO COLOMBIANO DE SEG</v>
          </cell>
        </row>
        <row r="76">
          <cell r="A76" t="str">
            <v>CONTAMATIC LTDA</v>
          </cell>
        </row>
        <row r="77">
          <cell r="A77" t="str">
            <v>CONTROL DE PROCESOS INDUS</v>
          </cell>
        </row>
        <row r="78">
          <cell r="A78" t="str">
            <v>CONTROLES EMPRESARIALES L</v>
          </cell>
        </row>
        <row r="79">
          <cell r="A79" t="str">
            <v>CONVERTIDORA DE PAPEL DEL</v>
          </cell>
        </row>
        <row r="80">
          <cell r="A80" t="str">
            <v>COPALSA S.A</v>
          </cell>
        </row>
        <row r="81">
          <cell r="A81" t="str">
            <v>COREL Y CIA S.C.A.</v>
          </cell>
        </row>
        <row r="82">
          <cell r="A82" t="str">
            <v>CRISTACRYL DE COLOMBIA S.</v>
          </cell>
        </row>
        <row r="83">
          <cell r="A83" t="str">
            <v>CTRO TECN. BASCULAS Y BAL</v>
          </cell>
        </row>
        <row r="84">
          <cell r="A84" t="str">
            <v>CU CONECTORES LTDA.</v>
          </cell>
        </row>
        <row r="85">
          <cell r="A85" t="str">
            <v>CUMMINS API LTDA.</v>
          </cell>
        </row>
        <row r="86">
          <cell r="A86" t="str">
            <v>D &amp; W MAQUINARIAS C.A.</v>
          </cell>
        </row>
        <row r="87">
          <cell r="A87" t="str">
            <v>DAGA S.A</v>
          </cell>
        </row>
        <row r="88">
          <cell r="A88" t="str">
            <v>DATASCAN DE COLOMBIA S.A.</v>
          </cell>
        </row>
        <row r="89">
          <cell r="A89" t="str">
            <v>DAVID HERNANDEZ</v>
          </cell>
        </row>
        <row r="90">
          <cell r="A90" t="str">
            <v>DAVID RAMIREZ MARIN</v>
          </cell>
        </row>
        <row r="91">
          <cell r="A91" t="str">
            <v>DEGRIS LTDA.</v>
          </cell>
        </row>
        <row r="92">
          <cell r="A92" t="str">
            <v>DEXSON LTDA.</v>
          </cell>
        </row>
        <row r="93">
          <cell r="A93" t="str">
            <v>DIFSERVIS LTDA.</v>
          </cell>
        </row>
        <row r="94">
          <cell r="A94" t="str">
            <v>DINTEC LTDA</v>
          </cell>
        </row>
        <row r="95">
          <cell r="A95" t="str">
            <v>DIREPROY LTDA.</v>
          </cell>
        </row>
        <row r="96">
          <cell r="A96" t="str">
            <v>DISEMCO LTDA.</v>
          </cell>
        </row>
        <row r="97">
          <cell r="A97" t="str">
            <v>DISICO LTDA</v>
          </cell>
        </row>
        <row r="98">
          <cell r="A98" t="str">
            <v>DISYPOL LTDA</v>
          </cell>
        </row>
        <row r="99">
          <cell r="A99" t="str">
            <v>DIVELCO LTDA.</v>
          </cell>
        </row>
        <row r="100">
          <cell r="A100" t="str">
            <v>DORA GOMEZ CARTONES B/MAN</v>
          </cell>
        </row>
        <row r="101">
          <cell r="A101" t="str">
            <v>DOTACIONES TORO LTDA.</v>
          </cell>
        </row>
        <row r="102">
          <cell r="A102" t="str">
            <v>EDILBERTO MORENO</v>
          </cell>
        </row>
        <row r="103">
          <cell r="A103" t="str">
            <v>EDITORA IMPRESOS COMERCIA</v>
          </cell>
        </row>
        <row r="104">
          <cell r="A104" t="str">
            <v>EFEX</v>
          </cell>
        </row>
        <row r="105">
          <cell r="A105" t="str">
            <v>ELCONSYS LTDA</v>
          </cell>
        </row>
        <row r="106">
          <cell r="A106" t="str">
            <v>ELECTRICAS BOGOTA LTDA.</v>
          </cell>
        </row>
        <row r="107">
          <cell r="A107" t="str">
            <v>ELECTRICOS IMPORTADOS LTD</v>
          </cell>
        </row>
        <row r="108">
          <cell r="A108" t="str">
            <v>ELECTRICOS NUEVA ERA LTDA</v>
          </cell>
        </row>
        <row r="109">
          <cell r="A109" t="str">
            <v>ELECTRIKAL  E.U.</v>
          </cell>
        </row>
        <row r="110">
          <cell r="A110" t="str">
            <v>ELECTROLUMEN LTDA</v>
          </cell>
        </row>
        <row r="111">
          <cell r="A111" t="str">
            <v>ELECTRONICA AC/DC LTDA</v>
          </cell>
        </row>
        <row r="112">
          <cell r="A112" t="str">
            <v>ELECTROSISTEMAS LTDA.</v>
          </cell>
        </row>
        <row r="113">
          <cell r="A113" t="str">
            <v>ELIO MARTINEZ ALVAREZ Y C</v>
          </cell>
        </row>
        <row r="114">
          <cell r="A114" t="str">
            <v>EMAC LTDA</v>
          </cell>
        </row>
        <row r="115">
          <cell r="A115" t="str">
            <v>EMCALI</v>
          </cell>
        </row>
        <row r="116">
          <cell r="A116" t="str">
            <v>EMES LTDA.</v>
          </cell>
        </row>
        <row r="117">
          <cell r="A117" t="str">
            <v>EMMA Y CIA S.A</v>
          </cell>
        </row>
        <row r="118">
          <cell r="A118" t="str">
            <v>EMPACOR S.A.</v>
          </cell>
        </row>
        <row r="119">
          <cell r="A119" t="str">
            <v>EMPAQUETAR LTDA</v>
          </cell>
        </row>
        <row r="120">
          <cell r="A120" t="str">
            <v>EMPRESAS PUBLICAS MEDELLI</v>
          </cell>
        </row>
        <row r="121">
          <cell r="A121" t="str">
            <v>ENERGEX LTDA</v>
          </cell>
        </row>
        <row r="122">
          <cell r="A122" t="str">
            <v>ENERNET S.A.</v>
          </cell>
        </row>
        <row r="123">
          <cell r="A123" t="str">
            <v>ENTRELEC IB, S.A.</v>
          </cell>
        </row>
        <row r="124">
          <cell r="A124" t="str">
            <v>EQUIPESAJES LTDA</v>
          </cell>
        </row>
        <row r="125">
          <cell r="A125" t="str">
            <v>EQUIPOS Y CONTROLES INDUS</v>
          </cell>
        </row>
        <row r="126">
          <cell r="A126" t="str">
            <v>ETIMARCAS LTDA.</v>
          </cell>
        </row>
        <row r="127">
          <cell r="A127" t="str">
            <v>EUSEBIO RAUL CHAVEZ ROBAY</v>
          </cell>
        </row>
        <row r="128">
          <cell r="A128" t="str">
            <v>EXPRESO TECNOLOGICO 2000</v>
          </cell>
        </row>
        <row r="129">
          <cell r="A129" t="str">
            <v>FABIO JOSE AVILA LOPEZ</v>
          </cell>
        </row>
        <row r="130">
          <cell r="A130" t="str">
            <v>FABRICACIONES ELECTRO MEC</v>
          </cell>
        </row>
        <row r="131">
          <cell r="A131" t="str">
            <v>FACELCO S.A</v>
          </cell>
        </row>
        <row r="132">
          <cell r="A132" t="str">
            <v>FAST COMPUTER SUPPLY LTDA</v>
          </cell>
        </row>
        <row r="133">
          <cell r="A133" t="str">
            <v>FCA. DE EXTINTORES AMERIC</v>
          </cell>
        </row>
        <row r="134">
          <cell r="A134" t="str">
            <v>FEDAT LTDA</v>
          </cell>
        </row>
        <row r="135">
          <cell r="A135" t="str">
            <v>FENALTEC</v>
          </cell>
        </row>
        <row r="136">
          <cell r="A136" t="str">
            <v>FERIA TELLEZ BENEDICTO</v>
          </cell>
        </row>
        <row r="137">
          <cell r="A137" t="str">
            <v>FERRESOLDA LTDA.</v>
          </cell>
        </row>
        <row r="138">
          <cell r="A138" t="str">
            <v>FERRET. BARBOSA &amp; CIA S E</v>
          </cell>
        </row>
        <row r="139">
          <cell r="A139" t="str">
            <v>FERRETERIA MALLAS &amp; GAVIO</v>
          </cell>
        </row>
        <row r="140">
          <cell r="A140" t="str">
            <v>FERRETERIA METRO CODEINSA</v>
          </cell>
        </row>
        <row r="141">
          <cell r="A141" t="str">
            <v>FERRO ELECTRO A.C.C. LTDA</v>
          </cell>
        </row>
        <row r="142">
          <cell r="A142" t="str">
            <v>FERRO SPAIN S.A</v>
          </cell>
        </row>
        <row r="143">
          <cell r="A143" t="str">
            <v>FESTO LTDA.</v>
          </cell>
        </row>
        <row r="144">
          <cell r="A144" t="str">
            <v>FORCON LTDA.</v>
          </cell>
        </row>
        <row r="145">
          <cell r="A145" t="str">
            <v>FOTONICA LTDA</v>
          </cell>
        </row>
        <row r="146">
          <cell r="A146" t="str">
            <v>FRANCISCO HENNSSEY AMPERE</v>
          </cell>
        </row>
        <row r="147">
          <cell r="A147" t="str">
            <v>FRIOTIENDAS S.A</v>
          </cell>
        </row>
        <row r="148">
          <cell r="A148" t="str">
            <v>FTC LTDA</v>
          </cell>
        </row>
        <row r="149">
          <cell r="A149" t="str">
            <v>FULGOR ENERGIA S.A.</v>
          </cell>
        </row>
        <row r="150">
          <cell r="A150" t="str">
            <v>FUNDALCO</v>
          </cell>
        </row>
        <row r="151">
          <cell r="A151" t="str">
            <v>FUSIBLES JAVISAR LTDA</v>
          </cell>
        </row>
        <row r="152">
          <cell r="A152" t="str">
            <v>GARCIA MARTIN DAVID</v>
          </cell>
        </row>
        <row r="153">
          <cell r="A153" t="str">
            <v>GE MULTILIN - APLITECNIA</v>
          </cell>
        </row>
        <row r="154">
          <cell r="A154" t="str">
            <v>GERS LTDA</v>
          </cell>
        </row>
        <row r="155">
          <cell r="A155" t="str">
            <v>GIRALDO Y CIA. LTDA.</v>
          </cell>
        </row>
        <row r="156">
          <cell r="A156" t="str">
            <v>GLASS PROTECTION SYSTEM S</v>
          </cell>
        </row>
        <row r="157">
          <cell r="A157" t="str">
            <v>GOMEZ DELGADO &amp; COMPAÑIA</v>
          </cell>
        </row>
        <row r="158">
          <cell r="A158" t="str">
            <v>GONZALO USME Y CIA LTDA</v>
          </cell>
        </row>
        <row r="159">
          <cell r="A159" t="str">
            <v>GRAVOMARK LTDA.</v>
          </cell>
        </row>
        <row r="160">
          <cell r="A160" t="str">
            <v>GRUPO EMPRESARIAL Y COMER</v>
          </cell>
        </row>
        <row r="161">
          <cell r="A161" t="str">
            <v>GRUPO IND. METALMECANICO</v>
          </cell>
        </row>
        <row r="162">
          <cell r="A162" t="str">
            <v>GUANTES ARGO-HUMBERTO ARE</v>
          </cell>
        </row>
        <row r="163">
          <cell r="A163" t="str">
            <v>GyG ING. ELECTROMECANICA</v>
          </cell>
        </row>
        <row r="164">
          <cell r="A164" t="str">
            <v>HANSEATICA CIA. LTDA.</v>
          </cell>
        </row>
        <row r="165">
          <cell r="A165" t="str">
            <v>HECTOR CAÑON</v>
          </cell>
        </row>
        <row r="166">
          <cell r="A166" t="str">
            <v>HECTOR TORRES</v>
          </cell>
        </row>
        <row r="167">
          <cell r="A167" t="str">
            <v>HERLEY POSSU</v>
          </cell>
        </row>
        <row r="168">
          <cell r="A168" t="str">
            <v>HERRATEC S.A</v>
          </cell>
        </row>
        <row r="169">
          <cell r="A169" t="str">
            <v>HILTI COLOMBIA LTDA</v>
          </cell>
        </row>
        <row r="170">
          <cell r="A170" t="str">
            <v>HUGO GALVIS PINZON</v>
          </cell>
        </row>
        <row r="171">
          <cell r="A171" t="str">
            <v>HUMBERTO PEREZ AVILA</v>
          </cell>
        </row>
        <row r="172">
          <cell r="A172" t="str">
            <v>I.P.C. LTDA</v>
          </cell>
        </row>
        <row r="173">
          <cell r="A173" t="str">
            <v>IBIS CALCOGRAFIA</v>
          </cell>
        </row>
        <row r="174">
          <cell r="A174" t="str">
            <v>ICE INDUST. CONTROL. D'EQ</v>
          </cell>
        </row>
        <row r="175">
          <cell r="A175" t="str">
            <v>ICOBANDAS S.A.</v>
          </cell>
        </row>
        <row r="176">
          <cell r="A176" t="str">
            <v>ILUMINAMOS IMAGEN VISUAL</v>
          </cell>
        </row>
        <row r="177">
          <cell r="A177" t="str">
            <v>ILUMINAMOS IMAGEN VISUAL</v>
          </cell>
        </row>
        <row r="178">
          <cell r="A178" t="str">
            <v>ILURAM S.A.</v>
          </cell>
        </row>
        <row r="179">
          <cell r="A179" t="str">
            <v>IMAGENES Y TEXTO LTDA</v>
          </cell>
        </row>
        <row r="180">
          <cell r="A180" t="str">
            <v>IMCOMELEC INGENIEROS LTDA</v>
          </cell>
        </row>
        <row r="181">
          <cell r="A181" t="str">
            <v>IMEXCOM (CANADA) INC.</v>
          </cell>
        </row>
        <row r="182">
          <cell r="A182" t="str">
            <v>IMPOFER LTDA.</v>
          </cell>
        </row>
        <row r="183">
          <cell r="A183" t="str">
            <v>IMPORTEC</v>
          </cell>
        </row>
        <row r="184">
          <cell r="A184" t="str">
            <v>IMPRESOS VISUALES Y PUBLI</v>
          </cell>
        </row>
        <row r="185">
          <cell r="A185" t="str">
            <v>INALGUANTES LTDA.</v>
          </cell>
        </row>
        <row r="186">
          <cell r="A186" t="str">
            <v>IND.ELECTRICAS DIAZ LTDA.</v>
          </cell>
        </row>
        <row r="187">
          <cell r="A187" t="str">
            <v>INDUS. DE PRODU. METALICO</v>
          </cell>
        </row>
        <row r="188">
          <cell r="A188" t="str">
            <v>INDUST.DE CALZADO JOVICAL</v>
          </cell>
        </row>
        <row r="189">
          <cell r="A189" t="str">
            <v>INDUSTRIAS ONAR LTDA</v>
          </cell>
        </row>
        <row r="190">
          <cell r="A190" t="str">
            <v>INDUSTRIAS OVELMA S.A.</v>
          </cell>
        </row>
        <row r="191">
          <cell r="A191" t="str">
            <v>INDUSTRIAS PINTUMEL LTDA</v>
          </cell>
        </row>
        <row r="192">
          <cell r="A192" t="str">
            <v>INELPRO LTDA</v>
          </cell>
        </row>
        <row r="193">
          <cell r="A193" t="str">
            <v>INESSMAN LTDA</v>
          </cell>
        </row>
        <row r="194">
          <cell r="A194" t="str">
            <v>INVERSIONES PORTILLA LTDA</v>
          </cell>
        </row>
        <row r="195">
          <cell r="A195" t="str">
            <v>ISO CONSTRUCCIONES S.A.</v>
          </cell>
        </row>
        <row r="196">
          <cell r="A196" t="str">
            <v>ISOLET INDUST. Y COMERCIO</v>
          </cell>
        </row>
        <row r="197">
          <cell r="A197" t="str">
            <v>J &amp; C EXPORTS, INC</v>
          </cell>
        </row>
        <row r="198">
          <cell r="A198" t="str">
            <v>JAIME ZAMBRANO MELENDEZ</v>
          </cell>
        </row>
        <row r="199">
          <cell r="A199" t="str">
            <v>JEGRO Y CIA LTDA</v>
          </cell>
        </row>
        <row r="200">
          <cell r="A200" t="str">
            <v>JMG FERRETERIA LTDA</v>
          </cell>
        </row>
        <row r="201">
          <cell r="A201" t="str">
            <v>JMSM INGENIERO ELECTRIC.</v>
          </cell>
        </row>
        <row r="202">
          <cell r="A202" t="str">
            <v>JN INDUSTRIAL LTDA.</v>
          </cell>
        </row>
        <row r="203">
          <cell r="A203" t="str">
            <v>JOAQUIN CAMARGO-ELECTRO C</v>
          </cell>
        </row>
        <row r="204">
          <cell r="A204" t="str">
            <v>JOHN PAUL MEZA CASTILLO</v>
          </cell>
        </row>
        <row r="205">
          <cell r="A205" t="str">
            <v>JORGE RODRIGUEZ - IMPREGR</v>
          </cell>
        </row>
        <row r="206">
          <cell r="A206" t="str">
            <v>JOSE JAIME BOHORQUEZ CAST</v>
          </cell>
        </row>
        <row r="207">
          <cell r="A207" t="str">
            <v>JUAN A. PEDRAZA MAGNETRON</v>
          </cell>
        </row>
        <row r="208">
          <cell r="A208" t="str">
            <v>JUAN GONZALO GALLEGO M.</v>
          </cell>
        </row>
        <row r="209">
          <cell r="A209" t="str">
            <v>JULIO BOLIVAR CORAL</v>
          </cell>
        </row>
        <row r="210">
          <cell r="A210" t="str">
            <v>JULIO MARIÑO</v>
          </cell>
        </row>
        <row r="211">
          <cell r="A211" t="str">
            <v>LA CASA DE LA GRECA LTDA</v>
          </cell>
        </row>
        <row r="212">
          <cell r="A212" t="str">
            <v>LA ESTACION ELECTRICA LTD</v>
          </cell>
        </row>
        <row r="213">
          <cell r="A213" t="str">
            <v>LABORAT. INDUST. QUIMOVAL</v>
          </cell>
        </row>
        <row r="214">
          <cell r="A214" t="str">
            <v>LAUMAYER COLOMBIANA LTDA</v>
          </cell>
        </row>
        <row r="215">
          <cell r="A215" t="str">
            <v>LERNER LTDA.</v>
          </cell>
        </row>
        <row r="216">
          <cell r="A216" t="str">
            <v>LEYSA MARIA APONTE RIANO</v>
          </cell>
        </row>
        <row r="217">
          <cell r="A217" t="str">
            <v>LIBRERIA DEL INGENIERO LT</v>
          </cell>
        </row>
        <row r="218">
          <cell r="A218" t="str">
            <v>LITOCENCOA LTDA</v>
          </cell>
        </row>
        <row r="219">
          <cell r="A219" t="str">
            <v>LOGOFORMAS S.A.</v>
          </cell>
        </row>
        <row r="220">
          <cell r="A220" t="str">
            <v>LUBRILLANTAS EL DORADO S.</v>
          </cell>
        </row>
        <row r="221">
          <cell r="A221" t="str">
            <v>LUCIA GERENA</v>
          </cell>
        </row>
        <row r="222">
          <cell r="A222" t="str">
            <v>LUIS ENRIQUE ANZOLA</v>
          </cell>
        </row>
        <row r="223">
          <cell r="A223" t="str">
            <v>LUIS FLOWER LEIVA</v>
          </cell>
        </row>
        <row r="224">
          <cell r="A224" t="str">
            <v>LUIS MAURICIO BRAVO S.</v>
          </cell>
        </row>
        <row r="225">
          <cell r="A225" t="str">
            <v>MADERTEC LTDA.</v>
          </cell>
        </row>
        <row r="226">
          <cell r="A226" t="str">
            <v>MAKSER LTDA.</v>
          </cell>
        </row>
        <row r="227">
          <cell r="A227" t="str">
            <v>MANTORNILLOS LTDA.</v>
          </cell>
        </row>
        <row r="228">
          <cell r="A228" t="str">
            <v>MAPACHE SOFTWARE</v>
          </cell>
        </row>
        <row r="229">
          <cell r="A229" t="str">
            <v>MAQUINARIAS JAPON, C.A.</v>
          </cell>
        </row>
        <row r="230">
          <cell r="A230" t="str">
            <v>MARCO FIDEL PORRAS T.</v>
          </cell>
        </row>
        <row r="231">
          <cell r="A231" t="str">
            <v>MARPICO S.A</v>
          </cell>
        </row>
        <row r="232">
          <cell r="A232" t="str">
            <v>MARTINEZ GAITAN HELBERT</v>
          </cell>
        </row>
        <row r="233">
          <cell r="A233" t="str">
            <v>MASTERPRINT LTDA</v>
          </cell>
        </row>
        <row r="234">
          <cell r="A234" t="str">
            <v>MAT.ELECT.Y MEC. "MEM LTD</v>
          </cell>
        </row>
        <row r="235">
          <cell r="A235" t="str">
            <v>MATRIMOL LTDA.</v>
          </cell>
        </row>
        <row r="236">
          <cell r="A236" t="str">
            <v>MAURICIO QUINTERO G</v>
          </cell>
        </row>
        <row r="237">
          <cell r="A237" t="str">
            <v>MECANICA TECNICA APLICADA</v>
          </cell>
        </row>
        <row r="238">
          <cell r="A238" t="str">
            <v>MEJIA &amp; SANCHEZ LTDA</v>
          </cell>
        </row>
        <row r="239">
          <cell r="A239" t="str">
            <v>MELEXA LTDA</v>
          </cell>
        </row>
        <row r="240">
          <cell r="A240" t="str">
            <v>METALCENTER S.A.</v>
          </cell>
        </row>
        <row r="241">
          <cell r="A241" t="str">
            <v>METALQUIMICA LTDA.</v>
          </cell>
        </row>
        <row r="242">
          <cell r="A242" t="str">
            <v>METAZA S.A.</v>
          </cell>
        </row>
        <row r="243">
          <cell r="A243" t="str">
            <v>MG CDI MOIRANS</v>
          </cell>
        </row>
        <row r="244">
          <cell r="A244" t="str">
            <v>MG DAES DCI</v>
          </cell>
        </row>
        <row r="245">
          <cell r="A245" t="str">
            <v>MG MANUFACTURAS ELECTRICA</v>
          </cell>
        </row>
        <row r="246">
          <cell r="A246" t="str">
            <v>MG. CDM</v>
          </cell>
        </row>
        <row r="247">
          <cell r="A247" t="str">
            <v>MG. CTC-DOIT</v>
          </cell>
        </row>
        <row r="248">
          <cell r="A248" t="str">
            <v>MG. PACT-ADIT</v>
          </cell>
        </row>
        <row r="249">
          <cell r="A249" t="str">
            <v>MG. PCR</v>
          </cell>
        </row>
        <row r="250">
          <cell r="A250" t="str">
            <v>MG. RECTIPHASE</v>
          </cell>
        </row>
        <row r="251">
          <cell r="A251" t="str">
            <v>MG. VPC</v>
          </cell>
        </row>
        <row r="252">
          <cell r="A252" t="str">
            <v>MG.ALPES</v>
          </cell>
        </row>
        <row r="253">
          <cell r="A253" t="str">
            <v>MOLYTEC LTDA.</v>
          </cell>
        </row>
        <row r="254">
          <cell r="A254" t="str">
            <v>MONTAJE Y AUTOMATIZACION</v>
          </cell>
        </row>
        <row r="255">
          <cell r="A255" t="str">
            <v>MUNDIAL DE TORNILLOS E.U.</v>
          </cell>
        </row>
        <row r="256">
          <cell r="A256" t="str">
            <v>MUNDIAL DE TUERCAS Y RODA</v>
          </cell>
        </row>
        <row r="257">
          <cell r="A257" t="str">
            <v>NIKE COLOMBIANA S.A.</v>
          </cell>
        </row>
        <row r="258">
          <cell r="A258" t="str">
            <v>NOHORA AGUILAR</v>
          </cell>
        </row>
        <row r="259">
          <cell r="A259" t="str">
            <v>NUOAVA MAGRINI GALILEO S.</v>
          </cell>
        </row>
        <row r="260">
          <cell r="A260" t="str">
            <v>OFICIAR LTDA</v>
          </cell>
        </row>
        <row r="261">
          <cell r="A261" t="str">
            <v>OFIMARKET LTDA</v>
          </cell>
        </row>
        <row r="262">
          <cell r="A262" t="str">
            <v>OFIPLASTICOS LTDA.</v>
          </cell>
        </row>
        <row r="263">
          <cell r="A263" t="str">
            <v>OFIXPRES S.A.</v>
          </cell>
        </row>
        <row r="264">
          <cell r="A264" t="str">
            <v>OLGA MARLEN CACERES</v>
          </cell>
        </row>
        <row r="265">
          <cell r="A265" t="str">
            <v>ORGANIZACION RICAURTE</v>
          </cell>
        </row>
        <row r="266">
          <cell r="A266" t="str">
            <v>ORVISA COMUNICACIONES</v>
          </cell>
        </row>
        <row r="267">
          <cell r="A267" t="str">
            <v>OSWALDO CARDENAS - SIAC</v>
          </cell>
        </row>
        <row r="268">
          <cell r="A268" t="str">
            <v>OTV COLOMBIA</v>
          </cell>
        </row>
        <row r="269">
          <cell r="A269" t="str">
            <v>P&amp;R EMERGENCIAS DE COL E.</v>
          </cell>
        </row>
        <row r="270">
          <cell r="A270" t="str">
            <v>P.O.Part LTDA</v>
          </cell>
        </row>
        <row r="271">
          <cell r="A271" t="str">
            <v>PANATEL LTDA</v>
          </cell>
        </row>
        <row r="272">
          <cell r="A272" t="str">
            <v>PARPLAST S.A.</v>
          </cell>
        </row>
        <row r="273">
          <cell r="A273" t="str">
            <v>PARRA ARANGO &amp; CIA LTDA</v>
          </cell>
        </row>
        <row r="274">
          <cell r="A274" t="str">
            <v>PD COLOMBIA S.A.</v>
          </cell>
        </row>
        <row r="275">
          <cell r="A275" t="str">
            <v>PETRA ROTHKE-MONROY G.</v>
          </cell>
        </row>
        <row r="276">
          <cell r="A276" t="str">
            <v>PINEDA A. JORGE</v>
          </cell>
        </row>
        <row r="277">
          <cell r="A277" t="str">
            <v>PINEDA JORGE DISTRIBUCION</v>
          </cell>
        </row>
        <row r="278">
          <cell r="A278" t="str">
            <v>PINTURA Y ACABADOS UNDUST</v>
          </cell>
        </row>
        <row r="279">
          <cell r="A279" t="str">
            <v>PLANOS Y PROYECTOS LTDA</v>
          </cell>
        </row>
        <row r="280">
          <cell r="A280" t="str">
            <v>PLASTICOS OMMO LTDA.</v>
          </cell>
        </row>
        <row r="281">
          <cell r="A281" t="str">
            <v>PLASTICOS SALFER LTDA.</v>
          </cell>
        </row>
        <row r="282">
          <cell r="A282" t="str">
            <v>POLIEXPANDIBLES S.A</v>
          </cell>
        </row>
        <row r="283">
          <cell r="A283" t="str">
            <v>POLIEXPANDIBLES S.A</v>
          </cell>
        </row>
        <row r="284">
          <cell r="A284" t="str">
            <v>POLYLUX</v>
          </cell>
        </row>
        <row r="285">
          <cell r="A285" t="str">
            <v>PRADA OLGA VICTORIA</v>
          </cell>
        </row>
        <row r="286">
          <cell r="A286" t="str">
            <v>PRENSA MODERNA IMPRESORES</v>
          </cell>
        </row>
        <row r="287">
          <cell r="A287" t="str">
            <v>PRODUCTIVITY, INC</v>
          </cell>
        </row>
        <row r="288">
          <cell r="A288" t="str">
            <v>PRODUCTOS QUIMISERVI LTDA</v>
          </cell>
        </row>
        <row r="289">
          <cell r="A289" t="str">
            <v>PRODUCTOS SENATOR S.A</v>
          </cell>
        </row>
        <row r="290">
          <cell r="A290" t="str">
            <v>PROING S.A.</v>
          </cell>
        </row>
        <row r="291">
          <cell r="A291" t="str">
            <v>PROINPLAS LTDA</v>
          </cell>
        </row>
        <row r="292">
          <cell r="A292" t="str">
            <v>PROMOS LTDA.</v>
          </cell>
        </row>
        <row r="293">
          <cell r="A293" t="str">
            <v>PROPILENE LTDA.</v>
          </cell>
        </row>
        <row r="294">
          <cell r="A294" t="str">
            <v>PROYECTOS &amp; CONTRATOS E.U</v>
          </cell>
        </row>
        <row r="295">
          <cell r="A295" t="str">
            <v>PUBLIO PEREZ REYES</v>
          </cell>
        </row>
        <row r="296">
          <cell r="A296" t="str">
            <v>PUNTOS Y MERCADOS LTDA.</v>
          </cell>
        </row>
        <row r="297">
          <cell r="A297" t="str">
            <v>QBO INTERNATIONAL BUSINES</v>
          </cell>
        </row>
        <row r="298">
          <cell r="A298" t="str">
            <v>QUIZYBUMY LTDA</v>
          </cell>
        </row>
        <row r="299">
          <cell r="A299" t="str">
            <v>RAFAEL RODRIGUEZ</v>
          </cell>
        </row>
        <row r="300">
          <cell r="A300" t="str">
            <v>RAPAZ LTDA.</v>
          </cell>
        </row>
        <row r="301">
          <cell r="A301" t="str">
            <v>RECUBRIMIENTOS GAL. DE CO</v>
          </cell>
        </row>
        <row r="302">
          <cell r="A302" t="str">
            <v>REDES ELECTRICAS S.A.</v>
          </cell>
        </row>
        <row r="303">
          <cell r="A303" t="str">
            <v>REFICOL LTDA.</v>
          </cell>
        </row>
        <row r="304">
          <cell r="A304" t="str">
            <v>REME LTDA</v>
          </cell>
        </row>
        <row r="305">
          <cell r="A305" t="str">
            <v>RESIST LTDA</v>
          </cell>
        </row>
        <row r="306">
          <cell r="A306" t="str">
            <v>REVICOL LTDA</v>
          </cell>
        </row>
        <row r="307">
          <cell r="A307" t="str">
            <v>ROHM AND HAAS ESPAÑA, S.A</v>
          </cell>
        </row>
        <row r="308">
          <cell r="A308" t="str">
            <v>ROJAS GERMAN ALFONSO</v>
          </cell>
        </row>
        <row r="309">
          <cell r="A309" t="str">
            <v>ROJAS MORALES GERMAN ALFO</v>
          </cell>
        </row>
        <row r="310">
          <cell r="A310" t="str">
            <v>RUEDAS INDUSTRIALES</v>
          </cell>
        </row>
        <row r="311">
          <cell r="A311" t="str">
            <v>SALVADOR BONILLA / BROTHE</v>
          </cell>
        </row>
        <row r="312">
          <cell r="A312" t="str">
            <v>SANCHEZ AMANDA</v>
          </cell>
        </row>
        <row r="313">
          <cell r="A313" t="str">
            <v>SANTOS LOPEZ</v>
          </cell>
        </row>
        <row r="314">
          <cell r="A314" t="str">
            <v>SCHNEIDER ELECTRIC - EGIP</v>
          </cell>
        </row>
        <row r="315">
          <cell r="A315" t="str">
            <v>SCHNEIDER ELECTRIC ARGENT</v>
          </cell>
        </row>
        <row r="316">
          <cell r="A316" t="str">
            <v>SCHNEIDER ELECTRIC BRASIL</v>
          </cell>
        </row>
        <row r="317">
          <cell r="A317" t="str">
            <v>SCHNEIDER ELECTRIC CANADA</v>
          </cell>
        </row>
        <row r="318">
          <cell r="A318" t="str">
            <v>SDS SCHNEIDER</v>
          </cell>
        </row>
        <row r="319">
          <cell r="A319" t="str">
            <v>SDS SCHNEIDER BOGOTA</v>
          </cell>
        </row>
        <row r="320">
          <cell r="A320" t="str">
            <v>SEINGEL LTDA</v>
          </cell>
        </row>
        <row r="321">
          <cell r="A321" t="str">
            <v>SELDA LTDA</v>
          </cell>
        </row>
        <row r="322">
          <cell r="A322" t="str">
            <v>SEÑALGRAF &amp; CIA LTDA</v>
          </cell>
        </row>
        <row r="323">
          <cell r="A323" t="str">
            <v>SERVICIOS ELECTRICOS LTDA</v>
          </cell>
        </row>
        <row r="324">
          <cell r="A324" t="str">
            <v>SERVITOOL LTDA.</v>
          </cell>
        </row>
        <row r="325">
          <cell r="A325" t="str">
            <v>SERVIX</v>
          </cell>
        </row>
        <row r="326">
          <cell r="A326" t="str">
            <v>SICMES LTDA</v>
          </cell>
        </row>
        <row r="327">
          <cell r="A327" t="str">
            <v>SICOP LTDA</v>
          </cell>
        </row>
        <row r="328">
          <cell r="A328" t="str">
            <v>SINTER ELECTRIC INGENIERI</v>
          </cell>
        </row>
        <row r="329">
          <cell r="A329" t="str">
            <v>SIRIO LTDA.</v>
          </cell>
        </row>
        <row r="330">
          <cell r="A330" t="str">
            <v>SISTEMAS MODULARES DE OFI</v>
          </cell>
        </row>
        <row r="331">
          <cell r="A331" t="str">
            <v>SISTEMAS Y ACCESORIOS LTD</v>
          </cell>
        </row>
        <row r="332">
          <cell r="A332" t="str">
            <v>SOCOL S.A</v>
          </cell>
        </row>
        <row r="333">
          <cell r="A333" t="str">
            <v>SOLANGEL FERIA TELLEZ</v>
          </cell>
        </row>
        <row r="334">
          <cell r="A334" t="str">
            <v>SONIA ESPARANZA CARRILLO</v>
          </cell>
        </row>
        <row r="335">
          <cell r="A335" t="str">
            <v>SONIDO IND. COLOMBIANO LT</v>
          </cell>
        </row>
        <row r="336">
          <cell r="A336" t="str">
            <v>SORTILEGIO DECORACION</v>
          </cell>
        </row>
        <row r="337">
          <cell r="A337" t="str">
            <v>SQUARE D INTERNAC ORDER S</v>
          </cell>
        </row>
        <row r="338">
          <cell r="A338" t="str">
            <v>SQUARE D NASVILLE PROJECT</v>
          </cell>
        </row>
        <row r="339">
          <cell r="A339" t="str">
            <v>SSAdvanced LTDA</v>
          </cell>
        </row>
        <row r="340">
          <cell r="A340" t="str">
            <v>SUAREZ Y TELLEZ ING. SUAT</v>
          </cell>
        </row>
        <row r="341">
          <cell r="A341" t="str">
            <v>SUDECOMP CIA S EN C</v>
          </cell>
        </row>
        <row r="342">
          <cell r="A342" t="str">
            <v>SUMIMAS LTDA.</v>
          </cell>
        </row>
        <row r="343">
          <cell r="A343" t="str">
            <v>SUMINCOL</v>
          </cell>
        </row>
        <row r="344">
          <cell r="A344" t="str">
            <v>SUPER INTEND.DE INDUST. Y</v>
          </cell>
        </row>
        <row r="345">
          <cell r="A345" t="str">
            <v>SYCOM S.A.</v>
          </cell>
        </row>
        <row r="346">
          <cell r="A346" t="str">
            <v>T &amp; E ACCESORIOS ELECTRIC</v>
          </cell>
        </row>
        <row r="347">
          <cell r="A347" t="str">
            <v>TALLERES AGROINDUSTRIAL</v>
          </cell>
        </row>
        <row r="348">
          <cell r="A348" t="str">
            <v>TALLERES INDUSTRIAL SUARE</v>
          </cell>
        </row>
        <row r="349">
          <cell r="A349" t="str">
            <v>TECMACS TECNICOS MECANICO</v>
          </cell>
        </row>
        <row r="350">
          <cell r="A350" t="str">
            <v>TECNI RODAMIENTOS</v>
          </cell>
        </row>
        <row r="351">
          <cell r="A351" t="str">
            <v>TECNICA DE CONEXIONES LTD</v>
          </cell>
        </row>
        <row r="352">
          <cell r="A352" t="str">
            <v>TECNIROL LTDA.</v>
          </cell>
        </row>
        <row r="353">
          <cell r="A353" t="str">
            <v>TECNO ENERGIA</v>
          </cell>
        </row>
        <row r="354">
          <cell r="A354" t="str">
            <v>TELELECTRICOS LTDA</v>
          </cell>
        </row>
        <row r="355">
          <cell r="A355" t="str">
            <v>TELLEZ LORENA PC DOCTOR</v>
          </cell>
        </row>
        <row r="356">
          <cell r="A356" t="str">
            <v>TEXINS S.A.</v>
          </cell>
        </row>
        <row r="357">
          <cell r="A357" t="str">
            <v>THE INTERNATIONAL EXECUTI</v>
          </cell>
        </row>
        <row r="358">
          <cell r="A358" t="str">
            <v>THERMOANDINA S.A</v>
          </cell>
        </row>
        <row r="359">
          <cell r="A359" t="str">
            <v>THL NEGOCIOS/ING INTERNAL</v>
          </cell>
        </row>
        <row r="360">
          <cell r="A360" t="str">
            <v>TORNILLERIA INDUSTRIAL LT</v>
          </cell>
        </row>
        <row r="361">
          <cell r="A361" t="str">
            <v>TORNILLOS Y PARTES PLAZA</v>
          </cell>
        </row>
        <row r="362">
          <cell r="A362" t="str">
            <v>TORRES OCHOA CAMILO</v>
          </cell>
        </row>
        <row r="363">
          <cell r="A363" t="str">
            <v>TRANSF.Y ESTABIL.J PEDRAZ</v>
          </cell>
        </row>
        <row r="364">
          <cell r="A364" t="str">
            <v>TRANSFORMADOR.C&amp;CO ENERGY</v>
          </cell>
        </row>
        <row r="365">
          <cell r="A365" t="str">
            <v>TRANSFORMADORES SUNTEC S.</v>
          </cell>
        </row>
        <row r="366">
          <cell r="A366" t="str">
            <v>TROLL INTERNATIONAL LTDA</v>
          </cell>
        </row>
        <row r="367">
          <cell r="A367" t="str">
            <v>TROQUELES ELECTROMECANICO</v>
          </cell>
        </row>
        <row r="368">
          <cell r="A368" t="str">
            <v>TROQUELES R.C.</v>
          </cell>
        </row>
        <row r="369">
          <cell r="A369" t="str">
            <v>UNION PLASTICA LTDA</v>
          </cell>
        </row>
        <row r="370">
          <cell r="A370" t="str">
            <v>UNIVERSIDAD DEL VALLE</v>
          </cell>
        </row>
        <row r="371">
          <cell r="A371" t="str">
            <v>UNIVERSIDAD NACIONAL DE C</v>
          </cell>
        </row>
        <row r="372">
          <cell r="A372" t="str">
            <v>VEINFACOL LTDA.</v>
          </cell>
        </row>
        <row r="373">
          <cell r="A373" t="str">
            <v>VELASQUEZ INGOS.ASOCIADOS</v>
          </cell>
        </row>
        <row r="374">
          <cell r="A374" t="str">
            <v>VELASQUEZ JUAN PABLO</v>
          </cell>
        </row>
        <row r="375">
          <cell r="A375" t="str">
            <v>VICTOR HUGO RAMIREZ CIFUE</v>
          </cell>
        </row>
        <row r="376">
          <cell r="A376" t="str">
            <v>VIMAFER LTDA.</v>
          </cell>
        </row>
        <row r="377">
          <cell r="A377" t="str">
            <v>VITEMPLEX LTDA</v>
          </cell>
        </row>
        <row r="378">
          <cell r="A378" t="str">
            <v>WORLD SERVICE TELECOMUNIC</v>
          </cell>
        </row>
        <row r="379">
          <cell r="A379" t="str">
            <v>FAB. METALMECANICA =S= BOGOTA</v>
          </cell>
        </row>
        <row r="380">
          <cell r="A380" t="str">
            <v>XEROX DE COLOMBIA S.A.</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79"/>
  <sheetViews>
    <sheetView tabSelected="1" view="pageBreakPreview" topLeftCell="A7" zoomScaleNormal="100" zoomScaleSheetLayoutView="100" workbookViewId="0">
      <selection activeCell="F11" sqref="F11"/>
    </sheetView>
  </sheetViews>
  <sheetFormatPr baseColWidth="10" defaultColWidth="11.453125" defaultRowHeight="12.5" x14ac:dyDescent="0.25"/>
  <cols>
    <col min="1" max="1" width="5.453125" style="2" bestFit="1" customWidth="1"/>
    <col min="2" max="4" width="5.453125" style="1" customWidth="1"/>
    <col min="5" max="5" width="47.81640625" style="1" customWidth="1"/>
    <col min="6" max="6" width="18.81640625" style="3" customWidth="1"/>
    <col min="7" max="28" width="3.7265625" style="2" customWidth="1"/>
    <col min="29" max="30" width="3.7265625" style="1" customWidth="1"/>
    <col min="31" max="16384" width="11.453125" style="1"/>
  </cols>
  <sheetData>
    <row r="1" spans="1:30" ht="35.5" customHeight="1" x14ac:dyDescent="0.25">
      <c r="A1" s="150"/>
      <c r="B1" s="151"/>
      <c r="C1" s="151"/>
      <c r="D1" s="151"/>
      <c r="E1" s="152"/>
      <c r="F1" s="159" t="s">
        <v>121</v>
      </c>
      <c r="G1" s="160"/>
      <c r="H1" s="160"/>
      <c r="I1" s="160"/>
      <c r="J1" s="160"/>
      <c r="K1" s="160"/>
      <c r="L1" s="160"/>
      <c r="M1" s="160"/>
      <c r="N1" s="160"/>
      <c r="O1" s="160"/>
      <c r="P1" s="160"/>
      <c r="Q1" s="160"/>
      <c r="R1" s="160"/>
      <c r="S1" s="160"/>
      <c r="T1" s="160"/>
      <c r="U1" s="160"/>
      <c r="V1" s="160"/>
      <c r="W1" s="160"/>
      <c r="X1" s="160"/>
      <c r="Y1" s="160"/>
      <c r="Z1" s="160"/>
      <c r="AA1" s="160"/>
      <c r="AB1" s="160"/>
      <c r="AC1" s="160"/>
      <c r="AD1" s="161"/>
    </row>
    <row r="2" spans="1:30" ht="31.5" customHeight="1" x14ac:dyDescent="0.25">
      <c r="A2" s="153"/>
      <c r="B2" s="154"/>
      <c r="C2" s="154"/>
      <c r="D2" s="154"/>
      <c r="E2" s="155"/>
      <c r="F2" s="162"/>
      <c r="G2" s="131"/>
      <c r="H2" s="131"/>
      <c r="I2" s="131"/>
      <c r="J2" s="131"/>
      <c r="K2" s="131"/>
      <c r="L2" s="131"/>
      <c r="M2" s="131"/>
      <c r="N2" s="131"/>
      <c r="O2" s="131"/>
      <c r="P2" s="131"/>
      <c r="Q2" s="131"/>
      <c r="R2" s="131"/>
      <c r="S2" s="131"/>
      <c r="T2" s="131"/>
      <c r="U2" s="131"/>
      <c r="V2" s="131"/>
      <c r="W2" s="131"/>
      <c r="X2" s="131"/>
      <c r="Y2" s="131"/>
      <c r="Z2" s="131"/>
      <c r="AA2" s="131"/>
      <c r="AB2" s="131"/>
      <c r="AC2" s="131"/>
      <c r="AD2" s="163"/>
    </row>
    <row r="3" spans="1:30" ht="17" customHeight="1" x14ac:dyDescent="0.25">
      <c r="A3" s="153"/>
      <c r="B3" s="154"/>
      <c r="C3" s="154"/>
      <c r="D3" s="154"/>
      <c r="E3" s="155"/>
      <c r="F3" s="164" t="s">
        <v>118</v>
      </c>
      <c r="G3" s="165"/>
      <c r="H3" s="165"/>
      <c r="I3" s="165"/>
      <c r="J3" s="165"/>
      <c r="K3" s="165"/>
      <c r="L3" s="165"/>
      <c r="M3" s="165"/>
      <c r="N3" s="165"/>
      <c r="O3" s="165"/>
      <c r="P3" s="165"/>
      <c r="Q3" s="165"/>
      <c r="R3" s="165"/>
      <c r="S3" s="165"/>
      <c r="T3" s="165"/>
      <c r="U3" s="165"/>
      <c r="V3" s="165"/>
      <c r="W3" s="165"/>
      <c r="X3" s="165"/>
      <c r="Y3" s="165"/>
      <c r="Z3" s="165"/>
      <c r="AA3" s="165"/>
      <c r="AB3" s="165"/>
      <c r="AC3" s="165"/>
      <c r="AD3" s="166"/>
    </row>
    <row r="4" spans="1:30" ht="20.5" customHeight="1" x14ac:dyDescent="0.25">
      <c r="A4" s="156"/>
      <c r="B4" s="157"/>
      <c r="C4" s="157"/>
      <c r="D4" s="157"/>
      <c r="E4" s="158"/>
      <c r="F4" s="164" t="s">
        <v>119</v>
      </c>
      <c r="G4" s="165"/>
      <c r="H4" s="165"/>
      <c r="I4" s="165"/>
      <c r="J4" s="165"/>
      <c r="K4" s="165"/>
      <c r="L4" s="165"/>
      <c r="M4" s="165"/>
      <c r="N4" s="165"/>
      <c r="O4" s="165"/>
      <c r="P4" s="166"/>
      <c r="Q4" s="164" t="s">
        <v>120</v>
      </c>
      <c r="R4" s="165"/>
      <c r="S4" s="165"/>
      <c r="T4" s="165"/>
      <c r="U4" s="165"/>
      <c r="V4" s="165"/>
      <c r="W4" s="165"/>
      <c r="X4" s="165"/>
      <c r="Y4" s="165"/>
      <c r="Z4" s="165"/>
      <c r="AA4" s="165"/>
      <c r="AB4" s="165"/>
      <c r="AC4" s="165"/>
      <c r="AD4" s="166"/>
    </row>
    <row r="5" spans="1:30" ht="15.5" x14ac:dyDescent="0.35">
      <c r="A5" s="66" t="s">
        <v>60</v>
      </c>
      <c r="B5" s="66"/>
      <c r="C5" s="66"/>
      <c r="D5" s="67"/>
      <c r="E5" s="67"/>
      <c r="F5" s="67"/>
      <c r="G5" s="67"/>
      <c r="H5" s="67"/>
      <c r="I5" s="67"/>
      <c r="J5" s="67"/>
      <c r="K5" s="67"/>
      <c r="L5" s="67"/>
      <c r="M5" s="67"/>
      <c r="N5" s="67"/>
      <c r="O5" s="67"/>
      <c r="P5" s="67"/>
      <c r="Q5" s="67"/>
      <c r="R5" s="67"/>
      <c r="S5" s="67"/>
      <c r="T5" s="67"/>
      <c r="U5" s="67"/>
      <c r="V5" s="67"/>
      <c r="W5" s="67"/>
      <c r="X5" s="67"/>
      <c r="Y5" s="67"/>
      <c r="Z5" s="67"/>
      <c r="AA5" s="67"/>
      <c r="AB5" s="67"/>
      <c r="AC5" s="67"/>
      <c r="AD5" s="67"/>
    </row>
    <row r="6" spans="1:30" s="12" customFormat="1" ht="19.5" customHeight="1" x14ac:dyDescent="0.35">
      <c r="A6" s="84" t="s">
        <v>110</v>
      </c>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row>
    <row r="7" spans="1:30" s="12" customFormat="1" ht="38.25" customHeight="1" x14ac:dyDescent="0.35">
      <c r="A7" s="85" t="s">
        <v>59</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row>
    <row r="8" spans="1:30" ht="15.5" x14ac:dyDescent="0.35">
      <c r="A8" s="66" t="s">
        <v>58</v>
      </c>
      <c r="B8" s="66"/>
      <c r="C8" s="66"/>
      <c r="D8" s="67"/>
      <c r="E8" s="67"/>
      <c r="F8" s="67"/>
      <c r="G8" s="67"/>
      <c r="H8" s="67"/>
      <c r="I8" s="67"/>
      <c r="J8" s="67"/>
      <c r="K8" s="67"/>
      <c r="L8" s="67"/>
      <c r="M8" s="67"/>
      <c r="N8" s="67"/>
      <c r="O8" s="67"/>
      <c r="P8" s="67"/>
      <c r="Q8" s="67"/>
      <c r="R8" s="67"/>
      <c r="S8" s="67"/>
      <c r="T8" s="67"/>
      <c r="U8" s="67"/>
      <c r="V8" s="67"/>
      <c r="W8" s="67"/>
      <c r="X8" s="67"/>
      <c r="Y8" s="67"/>
      <c r="Z8" s="67"/>
      <c r="AA8" s="67"/>
      <c r="AB8" s="67"/>
      <c r="AC8" s="67"/>
      <c r="AD8" s="67"/>
    </row>
    <row r="9" spans="1:30" s="12" customFormat="1" ht="30" customHeight="1" x14ac:dyDescent="0.35">
      <c r="A9" s="86" t="s">
        <v>57</v>
      </c>
      <c r="B9" s="86"/>
      <c r="C9" s="86"/>
      <c r="D9" s="86"/>
      <c r="E9" s="16" t="s">
        <v>56</v>
      </c>
      <c r="F9" s="15" t="s">
        <v>55</v>
      </c>
      <c r="G9" s="87" t="s">
        <v>54</v>
      </c>
      <c r="H9" s="87"/>
      <c r="I9" s="87"/>
      <c r="J9" s="87"/>
      <c r="K9" s="87"/>
      <c r="L9" s="87"/>
      <c r="M9" s="87"/>
      <c r="N9" s="87"/>
      <c r="O9" s="86" t="s">
        <v>53</v>
      </c>
      <c r="P9" s="86"/>
      <c r="Q9" s="86"/>
      <c r="R9" s="86"/>
      <c r="S9" s="86"/>
      <c r="T9" s="86"/>
      <c r="U9" s="88" t="s">
        <v>52</v>
      </c>
      <c r="V9" s="89"/>
      <c r="W9" s="89"/>
      <c r="X9" s="90"/>
      <c r="Y9" s="86" t="s">
        <v>51</v>
      </c>
      <c r="Z9" s="86"/>
      <c r="AA9" s="86"/>
      <c r="AB9" s="86"/>
      <c r="AC9" s="86"/>
      <c r="AD9" s="86"/>
    </row>
    <row r="10" spans="1:30" ht="72.75" customHeight="1" x14ac:dyDescent="0.25">
      <c r="A10" s="91" t="s">
        <v>50</v>
      </c>
      <c r="B10" s="91"/>
      <c r="C10" s="91"/>
      <c r="D10" s="91"/>
      <c r="E10" s="14"/>
      <c r="F10" s="13">
        <v>0.75</v>
      </c>
      <c r="G10" s="92" t="s">
        <v>97</v>
      </c>
      <c r="H10" s="92"/>
      <c r="I10" s="92"/>
      <c r="J10" s="92"/>
      <c r="K10" s="92"/>
      <c r="L10" s="92"/>
      <c r="M10" s="92"/>
      <c r="N10" s="92"/>
      <c r="O10" s="92" t="s">
        <v>49</v>
      </c>
      <c r="P10" s="92"/>
      <c r="Q10" s="92"/>
      <c r="R10" s="92"/>
      <c r="S10" s="92"/>
      <c r="T10" s="92"/>
      <c r="U10" s="93" t="s">
        <v>46</v>
      </c>
      <c r="V10" s="93"/>
      <c r="W10" s="93"/>
      <c r="X10" s="93"/>
      <c r="Y10" s="92" t="s">
        <v>45</v>
      </c>
      <c r="Z10" s="92"/>
      <c r="AA10" s="92"/>
      <c r="AB10" s="92"/>
      <c r="AC10" s="92"/>
      <c r="AD10" s="92"/>
    </row>
    <row r="11" spans="1:30" s="12" customFormat="1" ht="75" customHeight="1" x14ac:dyDescent="0.35">
      <c r="A11" s="91" t="s">
        <v>48</v>
      </c>
      <c r="B11" s="91"/>
      <c r="C11" s="91"/>
      <c r="D11" s="91"/>
      <c r="E11" s="14"/>
      <c r="F11" s="13">
        <v>0.75</v>
      </c>
      <c r="G11" s="92" t="s">
        <v>96</v>
      </c>
      <c r="H11" s="92"/>
      <c r="I11" s="92"/>
      <c r="J11" s="92"/>
      <c r="K11" s="92"/>
      <c r="L11" s="92"/>
      <c r="M11" s="92"/>
      <c r="N11" s="92"/>
      <c r="O11" s="92" t="s">
        <v>47</v>
      </c>
      <c r="P11" s="92"/>
      <c r="Q11" s="92"/>
      <c r="R11" s="92"/>
      <c r="S11" s="92"/>
      <c r="T11" s="92"/>
      <c r="U11" s="93" t="s">
        <v>46</v>
      </c>
      <c r="V11" s="93"/>
      <c r="W11" s="93"/>
      <c r="X11" s="93"/>
      <c r="Y11" s="92" t="s">
        <v>45</v>
      </c>
      <c r="Z11" s="92"/>
      <c r="AA11" s="92"/>
      <c r="AB11" s="92"/>
      <c r="AC11" s="92"/>
      <c r="AD11" s="92"/>
    </row>
    <row r="12" spans="1:30" s="12" customFormat="1" ht="75" customHeight="1" x14ac:dyDescent="0.35">
      <c r="A12" s="91" t="s">
        <v>98</v>
      </c>
      <c r="B12" s="91"/>
      <c r="C12" s="91"/>
      <c r="D12" s="91"/>
      <c r="E12"/>
      <c r="F12" s="43" t="s">
        <v>99</v>
      </c>
      <c r="G12" s="92" t="s">
        <v>100</v>
      </c>
      <c r="H12" s="92"/>
      <c r="I12" s="92"/>
      <c r="J12" s="92"/>
      <c r="K12" s="92"/>
      <c r="L12" s="92"/>
      <c r="M12" s="92"/>
      <c r="N12" s="92"/>
      <c r="O12" s="92" t="s">
        <v>101</v>
      </c>
      <c r="P12" s="92"/>
      <c r="Q12" s="92"/>
      <c r="R12" s="92"/>
      <c r="S12" s="92"/>
      <c r="T12" s="92"/>
      <c r="U12" s="93" t="s">
        <v>46</v>
      </c>
      <c r="V12" s="93"/>
      <c r="W12" s="93"/>
      <c r="X12" s="93"/>
      <c r="Y12" s="92" t="s">
        <v>45</v>
      </c>
      <c r="Z12" s="92"/>
      <c r="AA12" s="92"/>
      <c r="AB12" s="92"/>
      <c r="AC12" s="92"/>
      <c r="AD12" s="92"/>
    </row>
    <row r="13" spans="1:30" ht="15.5" x14ac:dyDescent="0.35">
      <c r="A13" s="66" t="s">
        <v>44</v>
      </c>
      <c r="B13" s="66"/>
      <c r="C13" s="66"/>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s="11" customFormat="1" ht="15" customHeight="1" x14ac:dyDescent="0.25">
      <c r="A14" s="68" t="s">
        <v>43</v>
      </c>
      <c r="B14" s="71" t="s">
        <v>42</v>
      </c>
      <c r="C14" s="72"/>
      <c r="D14" s="72"/>
      <c r="E14" s="73"/>
      <c r="F14" s="68" t="s">
        <v>13</v>
      </c>
      <c r="G14" s="62" t="s">
        <v>33</v>
      </c>
      <c r="H14" s="62"/>
      <c r="I14" s="62" t="s">
        <v>32</v>
      </c>
      <c r="J14" s="62"/>
      <c r="K14" s="62" t="s">
        <v>31</v>
      </c>
      <c r="L14" s="62"/>
      <c r="M14" s="62" t="s">
        <v>30</v>
      </c>
      <c r="N14" s="62"/>
      <c r="O14" s="62" t="s">
        <v>29</v>
      </c>
      <c r="P14" s="62"/>
      <c r="Q14" s="62" t="s">
        <v>28</v>
      </c>
      <c r="R14" s="62"/>
      <c r="S14" s="62" t="s">
        <v>27</v>
      </c>
      <c r="T14" s="62"/>
      <c r="U14" s="62" t="s">
        <v>26</v>
      </c>
      <c r="V14" s="62"/>
      <c r="W14" s="62" t="s">
        <v>25</v>
      </c>
      <c r="X14" s="62"/>
      <c r="Y14" s="62" t="s">
        <v>24</v>
      </c>
      <c r="Z14" s="62"/>
      <c r="AA14" s="94" t="s">
        <v>23</v>
      </c>
      <c r="AB14" s="95"/>
      <c r="AC14" s="62" t="s">
        <v>22</v>
      </c>
      <c r="AD14" s="62"/>
    </row>
    <row r="15" spans="1:30" s="11" customFormat="1" ht="14.25" customHeight="1" x14ac:dyDescent="0.25">
      <c r="A15" s="69"/>
      <c r="B15" s="74"/>
      <c r="C15" s="75"/>
      <c r="D15" s="75"/>
      <c r="E15" s="76"/>
      <c r="F15" s="69"/>
      <c r="G15" s="63">
        <v>2023</v>
      </c>
      <c r="H15" s="64"/>
      <c r="I15" s="64"/>
      <c r="J15" s="64"/>
      <c r="K15" s="64"/>
      <c r="L15" s="64"/>
      <c r="M15" s="64"/>
      <c r="N15" s="64"/>
      <c r="O15" s="64"/>
      <c r="P15" s="64"/>
      <c r="Q15" s="64"/>
      <c r="R15" s="64"/>
      <c r="S15" s="64"/>
      <c r="T15" s="64"/>
      <c r="U15" s="64"/>
      <c r="V15" s="64"/>
      <c r="W15" s="64"/>
      <c r="X15" s="64"/>
      <c r="Y15" s="64"/>
      <c r="Z15" s="64"/>
      <c r="AA15" s="64"/>
      <c r="AB15" s="64"/>
      <c r="AC15" s="64"/>
      <c r="AD15" s="65"/>
    </row>
    <row r="16" spans="1:30" s="11" customFormat="1" ht="15" customHeight="1" x14ac:dyDescent="0.25">
      <c r="A16" s="70"/>
      <c r="B16" s="77"/>
      <c r="C16" s="78"/>
      <c r="D16" s="78"/>
      <c r="E16" s="79"/>
      <c r="F16" s="70"/>
      <c r="G16" s="44" t="s">
        <v>41</v>
      </c>
      <c r="H16" s="45" t="s">
        <v>40</v>
      </c>
      <c r="I16" s="44" t="s">
        <v>41</v>
      </c>
      <c r="J16" s="45" t="s">
        <v>40</v>
      </c>
      <c r="K16" s="44" t="s">
        <v>41</v>
      </c>
      <c r="L16" s="45" t="s">
        <v>40</v>
      </c>
      <c r="M16" s="44" t="s">
        <v>41</v>
      </c>
      <c r="N16" s="45" t="s">
        <v>40</v>
      </c>
      <c r="O16" s="44" t="s">
        <v>41</v>
      </c>
      <c r="P16" s="45" t="s">
        <v>40</v>
      </c>
      <c r="Q16" s="44" t="s">
        <v>41</v>
      </c>
      <c r="R16" s="45" t="s">
        <v>40</v>
      </c>
      <c r="S16" s="44" t="s">
        <v>41</v>
      </c>
      <c r="T16" s="45" t="s">
        <v>40</v>
      </c>
      <c r="U16" s="44" t="s">
        <v>41</v>
      </c>
      <c r="V16" s="45" t="s">
        <v>40</v>
      </c>
      <c r="W16" s="44" t="s">
        <v>41</v>
      </c>
      <c r="X16" s="45" t="s">
        <v>40</v>
      </c>
      <c r="Y16" s="44" t="s">
        <v>41</v>
      </c>
      <c r="Z16" s="45" t="s">
        <v>40</v>
      </c>
      <c r="AA16" s="44" t="s">
        <v>41</v>
      </c>
      <c r="AB16" s="45" t="s">
        <v>40</v>
      </c>
      <c r="AC16" s="44" t="s">
        <v>41</v>
      </c>
      <c r="AD16" s="45" t="s">
        <v>40</v>
      </c>
    </row>
    <row r="17" spans="1:38" ht="13" x14ac:dyDescent="0.25">
      <c r="A17" s="10">
        <v>1</v>
      </c>
      <c r="B17" s="81"/>
      <c r="C17" s="82"/>
      <c r="D17" s="82"/>
      <c r="E17" s="83"/>
      <c r="F17" s="49"/>
      <c r="G17" s="9"/>
      <c r="H17" s="9"/>
      <c r="I17" s="9"/>
      <c r="J17" s="9"/>
      <c r="K17" s="9"/>
      <c r="L17" s="9"/>
      <c r="M17" s="9"/>
      <c r="N17" s="9"/>
      <c r="O17" s="9"/>
      <c r="P17" s="9"/>
      <c r="Q17" s="9"/>
      <c r="R17" s="9"/>
      <c r="S17" s="9"/>
      <c r="T17" s="9"/>
      <c r="U17" s="9"/>
      <c r="V17" s="9"/>
      <c r="W17" s="9"/>
      <c r="X17" s="9"/>
      <c r="Y17" s="9"/>
      <c r="Z17" s="9"/>
      <c r="AA17" s="9"/>
      <c r="AB17" s="9"/>
      <c r="AC17" s="9"/>
      <c r="AD17" s="9"/>
      <c r="AE17" s="4"/>
      <c r="AF17" s="4"/>
      <c r="AG17" s="4"/>
      <c r="AH17" s="4"/>
      <c r="AI17" s="4"/>
      <c r="AJ17" s="4"/>
      <c r="AK17" s="4"/>
      <c r="AL17" s="4"/>
    </row>
    <row r="18" spans="1:38" ht="12.75" customHeight="1" x14ac:dyDescent="0.25">
      <c r="A18" s="10">
        <v>2</v>
      </c>
      <c r="B18" s="81"/>
      <c r="C18" s="82"/>
      <c r="D18" s="82"/>
      <c r="E18" s="83"/>
      <c r="F18" s="49"/>
      <c r="G18" s="9"/>
      <c r="H18" s="9"/>
      <c r="I18" s="9"/>
      <c r="J18" s="9"/>
      <c r="K18" s="9"/>
      <c r="L18" s="9"/>
      <c r="M18" s="9"/>
      <c r="N18" s="9"/>
      <c r="O18" s="9"/>
      <c r="P18" s="9"/>
      <c r="Q18" s="9"/>
      <c r="R18" s="9"/>
      <c r="S18" s="9"/>
      <c r="T18" s="9"/>
      <c r="U18" s="9"/>
      <c r="V18" s="9"/>
      <c r="W18" s="9"/>
      <c r="X18" s="9"/>
      <c r="Y18" s="9"/>
      <c r="Z18" s="9"/>
      <c r="AA18" s="9"/>
      <c r="AB18" s="9"/>
      <c r="AC18" s="9"/>
      <c r="AD18" s="9"/>
      <c r="AE18" s="4"/>
      <c r="AF18" s="4"/>
      <c r="AG18" s="4"/>
      <c r="AH18" s="4"/>
      <c r="AI18" s="4"/>
      <c r="AJ18" s="4"/>
      <c r="AK18" s="4"/>
      <c r="AL18" s="4"/>
    </row>
    <row r="19" spans="1:38" ht="12.75" customHeight="1" x14ac:dyDescent="0.25">
      <c r="A19" s="10">
        <v>3</v>
      </c>
      <c r="B19" s="81"/>
      <c r="C19" s="82"/>
      <c r="D19" s="82"/>
      <c r="E19" s="83"/>
      <c r="F19" s="49"/>
      <c r="G19" s="9"/>
      <c r="H19" s="9"/>
      <c r="I19" s="9"/>
      <c r="J19" s="9"/>
      <c r="K19" s="9"/>
      <c r="L19" s="9"/>
      <c r="M19" s="9"/>
      <c r="N19" s="9"/>
      <c r="O19" s="9"/>
      <c r="P19" s="9"/>
      <c r="Q19" s="9"/>
      <c r="R19" s="9"/>
      <c r="S19" s="9"/>
      <c r="T19" s="9"/>
      <c r="U19" s="9"/>
      <c r="V19" s="9"/>
      <c r="W19" s="9"/>
      <c r="X19" s="9"/>
      <c r="Y19" s="9"/>
      <c r="Z19" s="9"/>
      <c r="AA19" s="9"/>
      <c r="AB19" s="9"/>
      <c r="AC19" s="9"/>
      <c r="AD19" s="9"/>
      <c r="AE19" s="4"/>
      <c r="AF19" s="4"/>
      <c r="AG19" s="4"/>
      <c r="AH19" s="4"/>
      <c r="AI19" s="4"/>
      <c r="AJ19" s="4"/>
      <c r="AK19" s="4"/>
      <c r="AL19" s="4"/>
    </row>
    <row r="20" spans="1:38" ht="12.75" customHeight="1" x14ac:dyDescent="0.25">
      <c r="A20" s="10">
        <v>4</v>
      </c>
      <c r="B20" s="81"/>
      <c r="C20" s="82"/>
      <c r="D20" s="82"/>
      <c r="E20" s="83"/>
      <c r="F20" s="49"/>
      <c r="G20" s="9"/>
      <c r="H20" s="9"/>
      <c r="I20" s="9"/>
      <c r="J20" s="9"/>
      <c r="K20" s="9"/>
      <c r="L20" s="9"/>
      <c r="M20" s="9"/>
      <c r="N20" s="9"/>
      <c r="O20" s="9"/>
      <c r="P20" s="9"/>
      <c r="Q20" s="9"/>
      <c r="R20" s="9"/>
      <c r="S20" s="9"/>
      <c r="T20" s="9"/>
      <c r="U20" s="9"/>
      <c r="V20" s="9"/>
      <c r="W20" s="9"/>
      <c r="X20" s="9"/>
      <c r="Y20" s="9"/>
      <c r="Z20" s="9"/>
      <c r="AA20" s="9"/>
      <c r="AB20" s="9"/>
      <c r="AC20" s="9"/>
      <c r="AD20" s="9"/>
      <c r="AE20" s="4"/>
      <c r="AF20" s="4"/>
      <c r="AG20" s="4"/>
      <c r="AH20" s="4"/>
      <c r="AI20" s="4"/>
      <c r="AJ20" s="4"/>
      <c r="AK20" s="4"/>
      <c r="AL20" s="4"/>
    </row>
    <row r="21" spans="1:38" ht="15.75" customHeight="1" x14ac:dyDescent="0.25">
      <c r="A21" s="10">
        <v>5</v>
      </c>
      <c r="B21" s="81"/>
      <c r="C21" s="82"/>
      <c r="D21" s="82"/>
      <c r="E21" s="83"/>
      <c r="F21" s="49"/>
      <c r="G21" s="9"/>
      <c r="H21" s="9"/>
      <c r="I21" s="9"/>
      <c r="J21" s="9"/>
      <c r="K21" s="9"/>
      <c r="L21" s="9"/>
      <c r="M21" s="9"/>
      <c r="N21" s="9"/>
      <c r="O21" s="9"/>
      <c r="P21" s="9"/>
      <c r="Q21" s="9"/>
      <c r="R21" s="9"/>
      <c r="S21" s="9"/>
      <c r="T21" s="9"/>
      <c r="U21" s="9"/>
      <c r="V21" s="9"/>
      <c r="W21" s="9"/>
      <c r="X21" s="9"/>
      <c r="Y21" s="9"/>
      <c r="Z21" s="9"/>
      <c r="AA21" s="9"/>
      <c r="AB21" s="9"/>
      <c r="AC21" s="9"/>
      <c r="AD21" s="9"/>
      <c r="AE21" s="4"/>
      <c r="AF21" s="4"/>
      <c r="AG21" s="4"/>
      <c r="AH21" s="4"/>
      <c r="AI21" s="4"/>
      <c r="AJ21" s="4"/>
      <c r="AK21" s="4"/>
      <c r="AL21" s="4"/>
    </row>
    <row r="22" spans="1:38" ht="13" x14ac:dyDescent="0.25">
      <c r="A22" s="10">
        <v>6</v>
      </c>
      <c r="B22" s="81"/>
      <c r="C22" s="82"/>
      <c r="D22" s="82"/>
      <c r="E22" s="83"/>
      <c r="F22" s="49"/>
      <c r="G22" s="9"/>
      <c r="H22" s="9"/>
      <c r="I22" s="9"/>
      <c r="J22" s="9"/>
      <c r="K22" s="9"/>
      <c r="L22" s="9"/>
      <c r="M22" s="9"/>
      <c r="N22" s="9"/>
      <c r="O22" s="9"/>
      <c r="P22" s="9"/>
      <c r="Q22" s="9"/>
      <c r="R22" s="9"/>
      <c r="S22" s="9"/>
      <c r="T22" s="9"/>
      <c r="U22" s="9"/>
      <c r="V22" s="9"/>
      <c r="W22" s="9"/>
      <c r="X22" s="9"/>
      <c r="Y22" s="9"/>
      <c r="Z22" s="9"/>
      <c r="AA22" s="9"/>
      <c r="AB22" s="9"/>
      <c r="AC22" s="9"/>
      <c r="AD22" s="9"/>
      <c r="AE22" s="4"/>
      <c r="AF22" s="4"/>
      <c r="AG22" s="4"/>
      <c r="AH22" s="4"/>
    </row>
    <row r="23" spans="1:38" ht="14.25" customHeight="1" x14ac:dyDescent="0.25">
      <c r="A23" s="10">
        <v>7</v>
      </c>
      <c r="B23" s="81"/>
      <c r="C23" s="82"/>
      <c r="D23" s="82"/>
      <c r="E23" s="83"/>
      <c r="F23" s="49"/>
      <c r="G23" s="9"/>
      <c r="H23" s="9"/>
      <c r="I23" s="9"/>
      <c r="J23" s="9"/>
      <c r="K23" s="9"/>
      <c r="L23" s="9"/>
      <c r="M23" s="9"/>
      <c r="N23" s="9"/>
      <c r="O23" s="9"/>
      <c r="P23" s="9"/>
      <c r="Q23" s="9"/>
      <c r="R23" s="9"/>
      <c r="S23" s="9"/>
      <c r="T23" s="9"/>
      <c r="U23" s="9"/>
      <c r="V23" s="9"/>
      <c r="W23" s="9"/>
      <c r="X23" s="9"/>
      <c r="Y23" s="9"/>
      <c r="Z23" s="9"/>
      <c r="AA23" s="9"/>
      <c r="AB23" s="9"/>
      <c r="AC23" s="9"/>
      <c r="AD23" s="9"/>
      <c r="AE23" s="4"/>
      <c r="AF23" s="4"/>
      <c r="AG23" s="4"/>
      <c r="AH23" s="4"/>
    </row>
    <row r="24" spans="1:38" ht="13" x14ac:dyDescent="0.3">
      <c r="A24" s="56" t="s">
        <v>37</v>
      </c>
      <c r="B24" s="56"/>
      <c r="C24" s="56"/>
      <c r="D24" s="56"/>
      <c r="E24" s="56"/>
      <c r="F24" s="56"/>
      <c r="G24" s="44">
        <f t="shared" ref="G24:AD24" si="0">SUM(G17:G23)</f>
        <v>0</v>
      </c>
      <c r="H24" s="45">
        <f t="shared" si="0"/>
        <v>0</v>
      </c>
      <c r="I24" s="44">
        <f t="shared" si="0"/>
        <v>0</v>
      </c>
      <c r="J24" s="45">
        <f t="shared" si="0"/>
        <v>0</v>
      </c>
      <c r="K24" s="44">
        <f t="shared" si="0"/>
        <v>0</v>
      </c>
      <c r="L24" s="45">
        <f t="shared" si="0"/>
        <v>0</v>
      </c>
      <c r="M24" s="44">
        <f t="shared" si="0"/>
        <v>0</v>
      </c>
      <c r="N24" s="45">
        <f t="shared" si="0"/>
        <v>0</v>
      </c>
      <c r="O24" s="44">
        <f t="shared" si="0"/>
        <v>0</v>
      </c>
      <c r="P24" s="45">
        <f t="shared" si="0"/>
        <v>0</v>
      </c>
      <c r="Q24" s="44">
        <f t="shared" si="0"/>
        <v>0</v>
      </c>
      <c r="R24" s="45">
        <f t="shared" si="0"/>
        <v>0</v>
      </c>
      <c r="S24" s="44">
        <f t="shared" si="0"/>
        <v>0</v>
      </c>
      <c r="T24" s="45">
        <f t="shared" si="0"/>
        <v>0</v>
      </c>
      <c r="U24" s="44">
        <f t="shared" si="0"/>
        <v>0</v>
      </c>
      <c r="V24" s="45">
        <f t="shared" si="0"/>
        <v>0</v>
      </c>
      <c r="W24" s="44">
        <f t="shared" si="0"/>
        <v>0</v>
      </c>
      <c r="X24" s="45">
        <f t="shared" si="0"/>
        <v>0</v>
      </c>
      <c r="Y24" s="44">
        <f t="shared" si="0"/>
        <v>0</v>
      </c>
      <c r="Z24" s="45">
        <f t="shared" si="0"/>
        <v>0</v>
      </c>
      <c r="AA24" s="44">
        <f t="shared" si="0"/>
        <v>0</v>
      </c>
      <c r="AB24" s="45">
        <f t="shared" si="0"/>
        <v>0</v>
      </c>
      <c r="AC24" s="44">
        <f t="shared" si="0"/>
        <v>0</v>
      </c>
      <c r="AD24" s="45">
        <f t="shared" si="0"/>
        <v>0</v>
      </c>
    </row>
    <row r="25" spans="1:38" ht="15" customHeight="1" x14ac:dyDescent="0.25">
      <c r="A25" s="80" t="s">
        <v>36</v>
      </c>
      <c r="B25" s="80"/>
      <c r="C25" s="80"/>
      <c r="D25" s="80"/>
      <c r="E25" s="80"/>
      <c r="F25" s="80"/>
      <c r="G25" s="62" t="s">
        <v>33</v>
      </c>
      <c r="H25" s="62"/>
      <c r="I25" s="62" t="s">
        <v>32</v>
      </c>
      <c r="J25" s="62"/>
      <c r="K25" s="62" t="s">
        <v>31</v>
      </c>
      <c r="L25" s="62"/>
      <c r="M25" s="62" t="s">
        <v>30</v>
      </c>
      <c r="N25" s="62"/>
      <c r="O25" s="62" t="s">
        <v>29</v>
      </c>
      <c r="P25" s="62"/>
      <c r="Q25" s="62" t="s">
        <v>28</v>
      </c>
      <c r="R25" s="62"/>
      <c r="S25" s="62" t="s">
        <v>27</v>
      </c>
      <c r="T25" s="62"/>
      <c r="U25" s="62" t="s">
        <v>26</v>
      </c>
      <c r="V25" s="62"/>
      <c r="W25" s="62" t="s">
        <v>25</v>
      </c>
      <c r="X25" s="62"/>
      <c r="Y25" s="62" t="s">
        <v>24</v>
      </c>
      <c r="Z25" s="62"/>
      <c r="AA25" s="62" t="s">
        <v>23</v>
      </c>
      <c r="AB25" s="62"/>
      <c r="AC25" s="62" t="s">
        <v>22</v>
      </c>
      <c r="AD25" s="62"/>
    </row>
    <row r="26" spans="1:38" ht="15" customHeight="1" x14ac:dyDescent="0.25">
      <c r="A26" s="80"/>
      <c r="B26" s="80"/>
      <c r="C26" s="80"/>
      <c r="D26" s="80"/>
      <c r="E26" s="80"/>
      <c r="F26" s="80"/>
      <c r="G26" s="63">
        <v>2023</v>
      </c>
      <c r="H26" s="64"/>
      <c r="I26" s="64"/>
      <c r="J26" s="64"/>
      <c r="K26" s="64"/>
      <c r="L26" s="64"/>
      <c r="M26" s="64"/>
      <c r="N26" s="64"/>
      <c r="O26" s="64"/>
      <c r="P26" s="64"/>
      <c r="Q26" s="64"/>
      <c r="R26" s="64"/>
      <c r="S26" s="64"/>
      <c r="T26" s="64"/>
      <c r="U26" s="64"/>
      <c r="V26" s="64"/>
      <c r="W26" s="64"/>
      <c r="X26" s="64"/>
      <c r="Y26" s="64"/>
      <c r="Z26" s="64"/>
      <c r="AA26" s="64"/>
      <c r="AB26" s="64"/>
      <c r="AC26" s="64"/>
      <c r="AD26" s="65"/>
    </row>
    <row r="27" spans="1:38" ht="13" x14ac:dyDescent="0.25">
      <c r="A27" s="62" t="s">
        <v>21</v>
      </c>
      <c r="B27" s="62"/>
      <c r="C27" s="62"/>
      <c r="D27" s="62"/>
      <c r="E27" s="62"/>
      <c r="F27" s="8" t="s">
        <v>35</v>
      </c>
      <c r="G27" s="54" t="e">
        <f>H24/G24</f>
        <v>#DIV/0!</v>
      </c>
      <c r="H27" s="54"/>
      <c r="I27" s="54" t="e">
        <f>J24/I24</f>
        <v>#DIV/0!</v>
      </c>
      <c r="J27" s="54"/>
      <c r="K27" s="54" t="e">
        <f>L24/K24</f>
        <v>#DIV/0!</v>
      </c>
      <c r="L27" s="54"/>
      <c r="M27" s="54" t="e">
        <f>N24/M24</f>
        <v>#DIV/0!</v>
      </c>
      <c r="N27" s="54"/>
      <c r="O27" s="54" t="e">
        <f>P24/O24</f>
        <v>#DIV/0!</v>
      </c>
      <c r="P27" s="54"/>
      <c r="Q27" s="54" t="e">
        <f>R24/Q24</f>
        <v>#DIV/0!</v>
      </c>
      <c r="R27" s="54"/>
      <c r="S27" s="54" t="e">
        <f>T24/S24</f>
        <v>#DIV/0!</v>
      </c>
      <c r="T27" s="54"/>
      <c r="U27" s="54" t="e">
        <f>V24/U24</f>
        <v>#DIV/0!</v>
      </c>
      <c r="V27" s="54"/>
      <c r="W27" s="54" t="e">
        <f>X24/W24</f>
        <v>#DIV/0!</v>
      </c>
      <c r="X27" s="54"/>
      <c r="Y27" s="54" t="e">
        <f>Z24/Y24</f>
        <v>#DIV/0!</v>
      </c>
      <c r="Z27" s="54"/>
      <c r="AA27" s="54" t="e">
        <f>AB24/AA24</f>
        <v>#DIV/0!</v>
      </c>
      <c r="AB27" s="54"/>
      <c r="AC27" s="54" t="e">
        <f>AD24/AC24</f>
        <v>#DIV/0!</v>
      </c>
      <c r="AD27" s="54"/>
      <c r="AF27" s="1">
        <v>8</v>
      </c>
    </row>
    <row r="28" spans="1:38" ht="13" x14ac:dyDescent="0.3">
      <c r="A28" s="50"/>
      <c r="B28" s="50"/>
      <c r="C28" s="50"/>
      <c r="D28" s="50"/>
      <c r="E28" s="50"/>
      <c r="F28" s="55" t="s">
        <v>17</v>
      </c>
      <c r="G28" s="55"/>
      <c r="H28" s="55"/>
      <c r="I28" s="55"/>
      <c r="J28" s="55"/>
      <c r="K28" s="55"/>
      <c r="L28" s="55"/>
      <c r="M28" s="55"/>
      <c r="N28" s="55"/>
      <c r="O28" s="55"/>
      <c r="P28" s="55"/>
      <c r="Q28" s="55"/>
      <c r="R28" s="55"/>
      <c r="S28" s="55"/>
      <c r="T28" s="55"/>
      <c r="U28" s="55"/>
      <c r="V28" s="55"/>
      <c r="W28" s="55"/>
      <c r="X28" s="55"/>
      <c r="Y28" s="55"/>
      <c r="Z28" s="55"/>
      <c r="AA28" s="55"/>
      <c r="AB28" s="55"/>
      <c r="AC28" s="55"/>
      <c r="AD28" s="55"/>
      <c r="AF28" s="1">
        <v>1</v>
      </c>
    </row>
    <row r="29" spans="1:38" ht="15" customHeight="1" x14ac:dyDescent="0.3">
      <c r="A29" s="50"/>
      <c r="B29" s="50"/>
      <c r="C29" s="50"/>
      <c r="D29" s="50"/>
      <c r="E29" s="50"/>
      <c r="F29" s="6" t="s">
        <v>16</v>
      </c>
      <c r="G29" s="56" t="s">
        <v>15</v>
      </c>
      <c r="H29" s="56"/>
      <c r="I29" s="56"/>
      <c r="J29" s="56"/>
      <c r="K29" s="56"/>
      <c r="L29" s="56"/>
      <c r="M29" s="56"/>
      <c r="N29" s="56"/>
      <c r="O29" s="56" t="s">
        <v>14</v>
      </c>
      <c r="P29" s="56"/>
      <c r="Q29" s="56"/>
      <c r="R29" s="56"/>
      <c r="S29" s="56"/>
      <c r="T29" s="56"/>
      <c r="U29" s="56" t="s">
        <v>13</v>
      </c>
      <c r="V29" s="56"/>
      <c r="W29" s="56"/>
      <c r="X29" s="56"/>
      <c r="Y29" s="56"/>
      <c r="Z29" s="56"/>
      <c r="AA29" s="57" t="s">
        <v>12</v>
      </c>
      <c r="AB29" s="58"/>
      <c r="AC29" s="58"/>
      <c r="AD29" s="59"/>
      <c r="AF29" s="1">
        <f>+AF28/8</f>
        <v>0.125</v>
      </c>
    </row>
    <row r="30" spans="1:38" x14ac:dyDescent="0.25">
      <c r="A30" s="50"/>
      <c r="B30" s="50"/>
      <c r="C30" s="50"/>
      <c r="D30" s="50"/>
      <c r="E30" s="50"/>
      <c r="F30" s="5" t="s">
        <v>11</v>
      </c>
      <c r="G30" s="50"/>
      <c r="H30" s="50"/>
      <c r="I30" s="50"/>
      <c r="J30" s="50"/>
      <c r="K30" s="50"/>
      <c r="L30" s="50"/>
      <c r="M30" s="50"/>
      <c r="N30" s="50"/>
      <c r="O30" s="50"/>
      <c r="P30" s="50"/>
      <c r="Q30" s="50"/>
      <c r="R30" s="50"/>
      <c r="S30" s="50"/>
      <c r="T30" s="50"/>
      <c r="U30" s="50"/>
      <c r="V30" s="50"/>
      <c r="W30" s="50"/>
      <c r="X30" s="50"/>
      <c r="Y30" s="50"/>
      <c r="Z30" s="50"/>
      <c r="AA30" s="51"/>
      <c r="AB30" s="52"/>
      <c r="AC30" s="52"/>
      <c r="AD30" s="53"/>
    </row>
    <row r="31" spans="1:38" x14ac:dyDescent="0.25">
      <c r="A31" s="50"/>
      <c r="B31" s="50"/>
      <c r="C31" s="50"/>
      <c r="D31" s="50"/>
      <c r="E31" s="50"/>
      <c r="F31" s="5" t="s">
        <v>10</v>
      </c>
      <c r="G31" s="50"/>
      <c r="H31" s="50"/>
      <c r="I31" s="50"/>
      <c r="J31" s="50"/>
      <c r="K31" s="50"/>
      <c r="L31" s="50"/>
      <c r="M31" s="50"/>
      <c r="N31" s="50"/>
      <c r="O31" s="50"/>
      <c r="P31" s="50"/>
      <c r="Q31" s="50"/>
      <c r="R31" s="50"/>
      <c r="S31" s="50"/>
      <c r="T31" s="50"/>
      <c r="U31" s="50"/>
      <c r="V31" s="50"/>
      <c r="W31" s="50"/>
      <c r="X31" s="50"/>
      <c r="Y31" s="50"/>
      <c r="Z31" s="50"/>
      <c r="AA31" s="51"/>
      <c r="AB31" s="52"/>
      <c r="AC31" s="52"/>
      <c r="AD31" s="53"/>
    </row>
    <row r="32" spans="1:38" x14ac:dyDescent="0.25">
      <c r="A32" s="50"/>
      <c r="B32" s="50"/>
      <c r="C32" s="50"/>
      <c r="D32" s="50"/>
      <c r="E32" s="50"/>
      <c r="F32" s="5" t="s">
        <v>9</v>
      </c>
      <c r="G32" s="50"/>
      <c r="H32" s="50"/>
      <c r="I32" s="50"/>
      <c r="J32" s="50"/>
      <c r="K32" s="50"/>
      <c r="L32" s="50"/>
      <c r="M32" s="50"/>
      <c r="N32" s="50"/>
      <c r="O32" s="50"/>
      <c r="P32" s="50"/>
      <c r="Q32" s="50"/>
      <c r="R32" s="50"/>
      <c r="S32" s="50"/>
      <c r="T32" s="50"/>
      <c r="U32" s="50"/>
      <c r="V32" s="50"/>
      <c r="W32" s="50"/>
      <c r="X32" s="50"/>
      <c r="Y32" s="50"/>
      <c r="Z32" s="50"/>
      <c r="AA32" s="51"/>
      <c r="AB32" s="52"/>
      <c r="AC32" s="52"/>
      <c r="AD32" s="53"/>
    </row>
    <row r="33" spans="1:30" x14ac:dyDescent="0.25">
      <c r="A33" s="50"/>
      <c r="B33" s="50"/>
      <c r="C33" s="50"/>
      <c r="D33" s="50"/>
      <c r="E33" s="50"/>
      <c r="F33" s="5" t="s">
        <v>8</v>
      </c>
      <c r="G33" s="50"/>
      <c r="H33" s="50"/>
      <c r="I33" s="50"/>
      <c r="J33" s="50"/>
      <c r="K33" s="50"/>
      <c r="L33" s="50"/>
      <c r="M33" s="50"/>
      <c r="N33" s="50"/>
      <c r="O33" s="50"/>
      <c r="P33" s="50"/>
      <c r="Q33" s="50"/>
      <c r="R33" s="50"/>
      <c r="S33" s="50"/>
      <c r="T33" s="50"/>
      <c r="U33" s="50"/>
      <c r="V33" s="50"/>
      <c r="W33" s="50"/>
      <c r="X33" s="50"/>
      <c r="Y33" s="50"/>
      <c r="Z33" s="50"/>
      <c r="AA33" s="51"/>
      <c r="AB33" s="52"/>
      <c r="AC33" s="52"/>
      <c r="AD33" s="53"/>
    </row>
    <row r="34" spans="1:30" x14ac:dyDescent="0.25">
      <c r="A34" s="50"/>
      <c r="B34" s="50"/>
      <c r="C34" s="50"/>
      <c r="D34" s="50"/>
      <c r="E34" s="50"/>
      <c r="F34" s="5" t="s">
        <v>7</v>
      </c>
      <c r="G34" s="50"/>
      <c r="H34" s="50"/>
      <c r="I34" s="50"/>
      <c r="J34" s="50"/>
      <c r="K34" s="50"/>
      <c r="L34" s="50"/>
      <c r="M34" s="50"/>
      <c r="N34" s="50"/>
      <c r="O34" s="50"/>
      <c r="P34" s="50"/>
      <c r="Q34" s="50"/>
      <c r="R34" s="50"/>
      <c r="S34" s="50"/>
      <c r="T34" s="50"/>
      <c r="U34" s="50"/>
      <c r="V34" s="50"/>
      <c r="W34" s="50"/>
      <c r="X34" s="50"/>
      <c r="Y34" s="50"/>
      <c r="Z34" s="50"/>
      <c r="AA34" s="51"/>
      <c r="AB34" s="52"/>
      <c r="AC34" s="52"/>
      <c r="AD34" s="53"/>
    </row>
    <row r="35" spans="1:30" x14ac:dyDescent="0.25">
      <c r="A35" s="50"/>
      <c r="B35" s="50"/>
      <c r="C35" s="50"/>
      <c r="D35" s="50"/>
      <c r="E35" s="50"/>
      <c r="F35" s="5" t="s">
        <v>6</v>
      </c>
      <c r="G35" s="50"/>
      <c r="H35" s="50"/>
      <c r="I35" s="50"/>
      <c r="J35" s="50"/>
      <c r="K35" s="50"/>
      <c r="L35" s="50"/>
      <c r="M35" s="50"/>
      <c r="N35" s="50"/>
      <c r="O35" s="50"/>
      <c r="P35" s="50"/>
      <c r="Q35" s="50"/>
      <c r="R35" s="50"/>
      <c r="S35" s="50"/>
      <c r="T35" s="50"/>
      <c r="U35" s="50"/>
      <c r="V35" s="50"/>
      <c r="W35" s="50"/>
      <c r="X35" s="50"/>
      <c r="Y35" s="50"/>
      <c r="Z35" s="50"/>
      <c r="AA35" s="51"/>
      <c r="AB35" s="52"/>
      <c r="AC35" s="52"/>
      <c r="AD35" s="53"/>
    </row>
    <row r="36" spans="1:30" x14ac:dyDescent="0.25">
      <c r="A36" s="50"/>
      <c r="B36" s="50"/>
      <c r="C36" s="50"/>
      <c r="D36" s="50"/>
      <c r="E36" s="50"/>
      <c r="F36" s="5" t="s">
        <v>5</v>
      </c>
      <c r="G36" s="50"/>
      <c r="H36" s="50"/>
      <c r="I36" s="50"/>
      <c r="J36" s="50"/>
      <c r="K36" s="50"/>
      <c r="L36" s="50"/>
      <c r="M36" s="50"/>
      <c r="N36" s="50"/>
      <c r="O36" s="50"/>
      <c r="P36" s="50"/>
      <c r="Q36" s="50"/>
      <c r="R36" s="50"/>
      <c r="S36" s="50"/>
      <c r="T36" s="50"/>
      <c r="U36" s="50"/>
      <c r="V36" s="50"/>
      <c r="W36" s="50"/>
      <c r="X36" s="50"/>
      <c r="Y36" s="50"/>
      <c r="Z36" s="50"/>
      <c r="AA36" s="51"/>
      <c r="AB36" s="52"/>
      <c r="AC36" s="52"/>
      <c r="AD36" s="53"/>
    </row>
    <row r="37" spans="1:30" x14ac:dyDescent="0.25">
      <c r="A37" s="50"/>
      <c r="B37" s="50"/>
      <c r="C37" s="50"/>
      <c r="D37" s="50"/>
      <c r="E37" s="50"/>
      <c r="F37" s="5" t="s">
        <v>4</v>
      </c>
      <c r="G37" s="50"/>
      <c r="H37" s="50"/>
      <c r="I37" s="50"/>
      <c r="J37" s="50"/>
      <c r="K37" s="50"/>
      <c r="L37" s="50"/>
      <c r="M37" s="50"/>
      <c r="N37" s="50"/>
      <c r="O37" s="50"/>
      <c r="P37" s="50"/>
      <c r="Q37" s="50"/>
      <c r="R37" s="50"/>
      <c r="S37" s="50"/>
      <c r="T37" s="50"/>
      <c r="U37" s="50"/>
      <c r="V37" s="50"/>
      <c r="W37" s="50"/>
      <c r="X37" s="50"/>
      <c r="Y37" s="50"/>
      <c r="Z37" s="50"/>
      <c r="AA37" s="51"/>
      <c r="AB37" s="52"/>
      <c r="AC37" s="52"/>
      <c r="AD37" s="53"/>
    </row>
    <row r="38" spans="1:30" x14ac:dyDescent="0.25">
      <c r="A38" s="50"/>
      <c r="B38" s="50"/>
      <c r="C38" s="50"/>
      <c r="D38" s="50"/>
      <c r="E38" s="50"/>
      <c r="F38" s="5" t="s">
        <v>3</v>
      </c>
      <c r="G38" s="50"/>
      <c r="H38" s="50"/>
      <c r="I38" s="50"/>
      <c r="J38" s="50"/>
      <c r="K38" s="50"/>
      <c r="L38" s="50"/>
      <c r="M38" s="50"/>
      <c r="N38" s="50"/>
      <c r="O38" s="50"/>
      <c r="P38" s="50"/>
      <c r="Q38" s="50"/>
      <c r="R38" s="50"/>
      <c r="S38" s="50"/>
      <c r="T38" s="50"/>
      <c r="U38" s="50"/>
      <c r="V38" s="50"/>
      <c r="W38" s="50"/>
      <c r="X38" s="50"/>
      <c r="Y38" s="50"/>
      <c r="Z38" s="50"/>
      <c r="AA38" s="51"/>
      <c r="AB38" s="52"/>
      <c r="AC38" s="52"/>
      <c r="AD38" s="53"/>
    </row>
    <row r="39" spans="1:30" x14ac:dyDescent="0.25">
      <c r="A39" s="50"/>
      <c r="B39" s="50"/>
      <c r="C39" s="50"/>
      <c r="D39" s="50"/>
      <c r="E39" s="50"/>
      <c r="F39" s="5" t="s">
        <v>2</v>
      </c>
      <c r="G39" s="50"/>
      <c r="H39" s="50"/>
      <c r="I39" s="50"/>
      <c r="J39" s="50"/>
      <c r="K39" s="50"/>
      <c r="L39" s="50"/>
      <c r="M39" s="50"/>
      <c r="N39" s="50"/>
      <c r="O39" s="50"/>
      <c r="P39" s="50"/>
      <c r="Q39" s="50"/>
      <c r="R39" s="50"/>
      <c r="S39" s="50"/>
      <c r="T39" s="50"/>
      <c r="U39" s="50"/>
      <c r="V39" s="50"/>
      <c r="W39" s="50"/>
      <c r="X39" s="50"/>
      <c r="Y39" s="50"/>
      <c r="Z39" s="50"/>
      <c r="AA39" s="51"/>
      <c r="AB39" s="52"/>
      <c r="AC39" s="52"/>
      <c r="AD39" s="53"/>
    </row>
    <row r="40" spans="1:30" x14ac:dyDescent="0.25">
      <c r="A40" s="50"/>
      <c r="B40" s="50"/>
      <c r="C40" s="50"/>
      <c r="D40" s="50"/>
      <c r="E40" s="50"/>
      <c r="F40" s="5" t="s">
        <v>1</v>
      </c>
      <c r="G40" s="50"/>
      <c r="H40" s="50"/>
      <c r="I40" s="50"/>
      <c r="J40" s="50"/>
      <c r="K40" s="50"/>
      <c r="L40" s="50"/>
      <c r="M40" s="50"/>
      <c r="N40" s="50"/>
      <c r="O40" s="50"/>
      <c r="P40" s="50"/>
      <c r="Q40" s="50"/>
      <c r="R40" s="50"/>
      <c r="S40" s="50"/>
      <c r="T40" s="50"/>
      <c r="U40" s="50"/>
      <c r="V40" s="50"/>
      <c r="W40" s="50"/>
      <c r="X40" s="50"/>
      <c r="Y40" s="50"/>
      <c r="Z40" s="50"/>
      <c r="AA40" s="51"/>
      <c r="AB40" s="52"/>
      <c r="AC40" s="52"/>
      <c r="AD40" s="53"/>
    </row>
    <row r="41" spans="1:30" x14ac:dyDescent="0.25">
      <c r="A41" s="50"/>
      <c r="B41" s="50"/>
      <c r="C41" s="50"/>
      <c r="D41" s="50"/>
      <c r="E41" s="50"/>
      <c r="F41" s="5" t="s">
        <v>0</v>
      </c>
      <c r="G41" s="50"/>
      <c r="H41" s="50"/>
      <c r="I41" s="50"/>
      <c r="J41" s="50"/>
      <c r="K41" s="50"/>
      <c r="L41" s="50"/>
      <c r="M41" s="50"/>
      <c r="N41" s="50"/>
      <c r="O41" s="50"/>
      <c r="P41" s="50"/>
      <c r="Q41" s="50"/>
      <c r="R41" s="50"/>
      <c r="S41" s="50"/>
      <c r="T41" s="50"/>
      <c r="U41" s="50"/>
      <c r="V41" s="50"/>
      <c r="W41" s="50"/>
      <c r="X41" s="50"/>
      <c r="Y41" s="50"/>
      <c r="Z41" s="50"/>
      <c r="AA41" s="51"/>
      <c r="AB41" s="52"/>
      <c r="AC41" s="52"/>
      <c r="AD41" s="53"/>
    </row>
    <row r="42" spans="1:30" ht="12.75" customHeight="1" x14ac:dyDescent="0.25">
      <c r="A42" s="80" t="s">
        <v>34</v>
      </c>
      <c r="B42" s="80"/>
      <c r="C42" s="80"/>
      <c r="D42" s="80"/>
      <c r="E42" s="80"/>
      <c r="F42" s="80"/>
      <c r="G42" s="62" t="s">
        <v>33</v>
      </c>
      <c r="H42" s="62"/>
      <c r="I42" s="62" t="s">
        <v>32</v>
      </c>
      <c r="J42" s="62"/>
      <c r="K42" s="62" t="s">
        <v>31</v>
      </c>
      <c r="L42" s="62"/>
      <c r="M42" s="62" t="s">
        <v>30</v>
      </c>
      <c r="N42" s="62"/>
      <c r="O42" s="62" t="s">
        <v>29</v>
      </c>
      <c r="P42" s="62"/>
      <c r="Q42" s="62" t="s">
        <v>28</v>
      </c>
      <c r="R42" s="62"/>
      <c r="S42" s="62" t="s">
        <v>27</v>
      </c>
      <c r="T42" s="62"/>
      <c r="U42" s="62" t="s">
        <v>26</v>
      </c>
      <c r="V42" s="62"/>
      <c r="W42" s="62" t="s">
        <v>25</v>
      </c>
      <c r="X42" s="62"/>
      <c r="Y42" s="62" t="s">
        <v>24</v>
      </c>
      <c r="Z42" s="62"/>
      <c r="AA42" s="62" t="s">
        <v>23</v>
      </c>
      <c r="AB42" s="62"/>
      <c r="AC42" s="62" t="s">
        <v>22</v>
      </c>
      <c r="AD42" s="62"/>
    </row>
    <row r="43" spans="1:30" ht="13" x14ac:dyDescent="0.25">
      <c r="A43" s="80"/>
      <c r="B43" s="80"/>
      <c r="C43" s="80"/>
      <c r="D43" s="80"/>
      <c r="E43" s="80"/>
      <c r="F43" s="80"/>
      <c r="G43" s="63">
        <v>2023</v>
      </c>
      <c r="H43" s="64"/>
      <c r="I43" s="64"/>
      <c r="J43" s="64"/>
      <c r="K43" s="64"/>
      <c r="L43" s="64"/>
      <c r="M43" s="64"/>
      <c r="N43" s="64"/>
      <c r="O43" s="64"/>
      <c r="P43" s="64"/>
      <c r="Q43" s="64"/>
      <c r="R43" s="64"/>
      <c r="S43" s="64"/>
      <c r="T43" s="64"/>
      <c r="U43" s="64"/>
      <c r="V43" s="64"/>
      <c r="W43" s="64"/>
      <c r="X43" s="64"/>
      <c r="Y43" s="64"/>
      <c r="Z43" s="64"/>
      <c r="AA43" s="64"/>
      <c r="AB43" s="64"/>
      <c r="AC43" s="64"/>
      <c r="AD43" s="65"/>
    </row>
    <row r="44" spans="1:30" ht="13" x14ac:dyDescent="0.25">
      <c r="A44" s="62" t="s">
        <v>21</v>
      </c>
      <c r="B44" s="62"/>
      <c r="C44" s="62"/>
      <c r="D44" s="62"/>
      <c r="E44" s="62"/>
      <c r="F44" s="8" t="s">
        <v>20</v>
      </c>
      <c r="G44" s="60"/>
      <c r="H44" s="60"/>
      <c r="I44" s="60"/>
      <c r="J44" s="60"/>
      <c r="K44" s="60"/>
      <c r="L44" s="60"/>
      <c r="M44" s="60"/>
      <c r="N44" s="60"/>
      <c r="O44" s="60"/>
      <c r="P44" s="60"/>
      <c r="Q44" s="60"/>
      <c r="R44" s="60"/>
      <c r="S44" s="60"/>
      <c r="T44" s="60"/>
      <c r="U44" s="60"/>
      <c r="V44" s="60"/>
      <c r="W44" s="60"/>
      <c r="X44" s="60"/>
      <c r="Y44" s="60"/>
      <c r="Z44" s="60"/>
      <c r="AA44" s="60"/>
      <c r="AB44" s="60"/>
      <c r="AC44" s="60"/>
      <c r="AD44" s="60"/>
    </row>
    <row r="45" spans="1:30" x14ac:dyDescent="0.25">
      <c r="A45" s="61"/>
      <c r="B45" s="61"/>
      <c r="C45" s="61"/>
      <c r="D45" s="61"/>
      <c r="E45" s="61"/>
      <c r="F45" s="8" t="s">
        <v>19</v>
      </c>
      <c r="G45" s="60"/>
      <c r="H45" s="60"/>
      <c r="I45" s="60"/>
      <c r="J45" s="60"/>
      <c r="K45" s="60"/>
      <c r="L45" s="60"/>
      <c r="M45" s="60"/>
      <c r="N45" s="60"/>
      <c r="O45" s="60"/>
      <c r="P45" s="60"/>
      <c r="Q45" s="60"/>
      <c r="R45" s="60"/>
      <c r="S45" s="60"/>
      <c r="T45" s="60"/>
      <c r="U45" s="60"/>
      <c r="V45" s="60"/>
      <c r="W45" s="60"/>
      <c r="X45" s="60"/>
      <c r="Y45" s="60"/>
      <c r="Z45" s="60"/>
      <c r="AA45" s="60"/>
      <c r="AB45" s="60"/>
      <c r="AC45" s="60"/>
      <c r="AD45" s="60"/>
    </row>
    <row r="46" spans="1:30" x14ac:dyDescent="0.25">
      <c r="A46" s="61"/>
      <c r="B46" s="61"/>
      <c r="C46" s="61"/>
      <c r="D46" s="61"/>
      <c r="E46" s="61"/>
      <c r="F46" s="7" t="s">
        <v>18</v>
      </c>
      <c r="G46" s="54" t="e">
        <f>G44/G45</f>
        <v>#DIV/0!</v>
      </c>
      <c r="H46" s="54"/>
      <c r="I46" s="54" t="e">
        <f>I44/I45</f>
        <v>#DIV/0!</v>
      </c>
      <c r="J46" s="54"/>
      <c r="K46" s="54" t="e">
        <f>K44/K45</f>
        <v>#DIV/0!</v>
      </c>
      <c r="L46" s="54"/>
      <c r="M46" s="54" t="e">
        <f>M44/M45</f>
        <v>#DIV/0!</v>
      </c>
      <c r="N46" s="54"/>
      <c r="O46" s="54" t="e">
        <f>O44/O45</f>
        <v>#DIV/0!</v>
      </c>
      <c r="P46" s="54"/>
      <c r="Q46" s="54" t="e">
        <f>Q44/Q45</f>
        <v>#DIV/0!</v>
      </c>
      <c r="R46" s="54"/>
      <c r="S46" s="54" t="e">
        <f>S44/S45</f>
        <v>#DIV/0!</v>
      </c>
      <c r="T46" s="54"/>
      <c r="U46" s="54" t="e">
        <f>U44/U45</f>
        <v>#DIV/0!</v>
      </c>
      <c r="V46" s="54"/>
      <c r="W46" s="54" t="e">
        <f>W44/W45</f>
        <v>#DIV/0!</v>
      </c>
      <c r="X46" s="54"/>
      <c r="Y46" s="54" t="e">
        <f>Y44/Y45</f>
        <v>#DIV/0!</v>
      </c>
      <c r="Z46" s="54"/>
      <c r="AA46" s="54" t="e">
        <f>AA44/AA45</f>
        <v>#DIV/0!</v>
      </c>
      <c r="AB46" s="54"/>
      <c r="AC46" s="54" t="e">
        <f>AC44/AC45</f>
        <v>#DIV/0!</v>
      </c>
      <c r="AD46" s="54"/>
    </row>
    <row r="47" spans="1:30" ht="13" x14ac:dyDescent="0.3">
      <c r="A47" s="61"/>
      <c r="B47" s="61"/>
      <c r="C47" s="61"/>
      <c r="D47" s="61"/>
      <c r="E47" s="61"/>
      <c r="F47" s="55" t="s">
        <v>17</v>
      </c>
      <c r="G47" s="55"/>
      <c r="H47" s="55"/>
      <c r="I47" s="55"/>
      <c r="J47" s="55"/>
      <c r="K47" s="55"/>
      <c r="L47" s="55"/>
      <c r="M47" s="55"/>
      <c r="N47" s="55"/>
      <c r="O47" s="55"/>
      <c r="P47" s="55"/>
      <c r="Q47" s="55"/>
      <c r="R47" s="55"/>
      <c r="S47" s="55"/>
      <c r="T47" s="55"/>
      <c r="U47" s="55"/>
      <c r="V47" s="55"/>
      <c r="W47" s="55"/>
      <c r="X47" s="55"/>
      <c r="Y47" s="55"/>
      <c r="Z47" s="55"/>
      <c r="AA47" s="55"/>
      <c r="AB47" s="55"/>
      <c r="AC47" s="55"/>
      <c r="AD47" s="55"/>
    </row>
    <row r="48" spans="1:30" ht="15" customHeight="1" x14ac:dyDescent="0.3">
      <c r="A48" s="61"/>
      <c r="B48" s="61"/>
      <c r="C48" s="61"/>
      <c r="D48" s="61"/>
      <c r="E48" s="61"/>
      <c r="F48" s="6" t="s">
        <v>16</v>
      </c>
      <c r="G48" s="56" t="s">
        <v>15</v>
      </c>
      <c r="H48" s="56"/>
      <c r="I48" s="56"/>
      <c r="J48" s="56"/>
      <c r="K48" s="56"/>
      <c r="L48" s="56"/>
      <c r="M48" s="56"/>
      <c r="N48" s="56"/>
      <c r="O48" s="56" t="s">
        <v>14</v>
      </c>
      <c r="P48" s="56"/>
      <c r="Q48" s="56"/>
      <c r="R48" s="56"/>
      <c r="S48" s="56"/>
      <c r="T48" s="56"/>
      <c r="U48" s="56" t="s">
        <v>13</v>
      </c>
      <c r="V48" s="56"/>
      <c r="W48" s="56"/>
      <c r="X48" s="56"/>
      <c r="Y48" s="56"/>
      <c r="Z48" s="56"/>
      <c r="AA48" s="57" t="s">
        <v>12</v>
      </c>
      <c r="AB48" s="58"/>
      <c r="AC48" s="58"/>
      <c r="AD48" s="59"/>
    </row>
    <row r="49" spans="1:30" x14ac:dyDescent="0.25">
      <c r="A49" s="61"/>
      <c r="B49" s="61"/>
      <c r="C49" s="61"/>
      <c r="D49" s="61"/>
      <c r="E49" s="61"/>
      <c r="F49" s="5" t="s">
        <v>11</v>
      </c>
      <c r="G49" s="50"/>
      <c r="H49" s="50"/>
      <c r="I49" s="50"/>
      <c r="J49" s="50"/>
      <c r="K49" s="50"/>
      <c r="L49" s="50"/>
      <c r="M49" s="50"/>
      <c r="N49" s="50"/>
      <c r="O49" s="50"/>
      <c r="P49" s="50"/>
      <c r="Q49" s="50"/>
      <c r="R49" s="50"/>
      <c r="S49" s="50"/>
      <c r="T49" s="50"/>
      <c r="U49" s="50"/>
      <c r="V49" s="50"/>
      <c r="W49" s="50"/>
      <c r="X49" s="50"/>
      <c r="Y49" s="50"/>
      <c r="Z49" s="50"/>
      <c r="AA49" s="51"/>
      <c r="AB49" s="52"/>
      <c r="AC49" s="52"/>
      <c r="AD49" s="53"/>
    </row>
    <row r="50" spans="1:30" x14ac:dyDescent="0.25">
      <c r="A50" s="61"/>
      <c r="B50" s="61"/>
      <c r="C50" s="61"/>
      <c r="D50" s="61"/>
      <c r="E50" s="61"/>
      <c r="F50" s="5" t="s">
        <v>10</v>
      </c>
      <c r="G50" s="50"/>
      <c r="H50" s="50"/>
      <c r="I50" s="50"/>
      <c r="J50" s="50"/>
      <c r="K50" s="50"/>
      <c r="L50" s="50"/>
      <c r="M50" s="50"/>
      <c r="N50" s="50"/>
      <c r="O50" s="50"/>
      <c r="P50" s="50"/>
      <c r="Q50" s="50"/>
      <c r="R50" s="50"/>
      <c r="S50" s="50"/>
      <c r="T50" s="50"/>
      <c r="U50" s="50"/>
      <c r="V50" s="50"/>
      <c r="W50" s="50"/>
      <c r="X50" s="50"/>
      <c r="Y50" s="50"/>
      <c r="Z50" s="50"/>
      <c r="AA50" s="51"/>
      <c r="AB50" s="52"/>
      <c r="AC50" s="52"/>
      <c r="AD50" s="53"/>
    </row>
    <row r="51" spans="1:30" x14ac:dyDescent="0.25">
      <c r="A51" s="61"/>
      <c r="B51" s="61"/>
      <c r="C51" s="61"/>
      <c r="D51" s="61"/>
      <c r="E51" s="61"/>
      <c r="F51" s="5" t="s">
        <v>9</v>
      </c>
      <c r="G51" s="50"/>
      <c r="H51" s="50"/>
      <c r="I51" s="50"/>
      <c r="J51" s="50"/>
      <c r="K51" s="50"/>
      <c r="L51" s="50"/>
      <c r="M51" s="50"/>
      <c r="N51" s="50"/>
      <c r="O51" s="50"/>
      <c r="P51" s="50"/>
      <c r="Q51" s="50"/>
      <c r="R51" s="50"/>
      <c r="S51" s="50"/>
      <c r="T51" s="50"/>
      <c r="U51" s="50"/>
      <c r="V51" s="50"/>
      <c r="W51" s="50"/>
      <c r="X51" s="50"/>
      <c r="Y51" s="50"/>
      <c r="Z51" s="50"/>
      <c r="AA51" s="51"/>
      <c r="AB51" s="52"/>
      <c r="AC51" s="52"/>
      <c r="AD51" s="53"/>
    </row>
    <row r="52" spans="1:30" x14ac:dyDescent="0.25">
      <c r="A52" s="61"/>
      <c r="B52" s="61"/>
      <c r="C52" s="61"/>
      <c r="D52" s="61"/>
      <c r="E52" s="61"/>
      <c r="F52" s="5" t="s">
        <v>8</v>
      </c>
      <c r="G52" s="50"/>
      <c r="H52" s="50"/>
      <c r="I52" s="50"/>
      <c r="J52" s="50"/>
      <c r="K52" s="50"/>
      <c r="L52" s="50"/>
      <c r="M52" s="50"/>
      <c r="N52" s="50"/>
      <c r="O52" s="50"/>
      <c r="P52" s="50"/>
      <c r="Q52" s="50"/>
      <c r="R52" s="50"/>
      <c r="S52" s="50"/>
      <c r="T52" s="50"/>
      <c r="U52" s="50"/>
      <c r="V52" s="50"/>
      <c r="W52" s="50"/>
      <c r="X52" s="50"/>
      <c r="Y52" s="50"/>
      <c r="Z52" s="50"/>
      <c r="AA52" s="51"/>
      <c r="AB52" s="52"/>
      <c r="AC52" s="52"/>
      <c r="AD52" s="53"/>
    </row>
    <row r="53" spans="1:30" x14ac:dyDescent="0.25">
      <c r="A53" s="61"/>
      <c r="B53" s="61"/>
      <c r="C53" s="61"/>
      <c r="D53" s="61"/>
      <c r="E53" s="61"/>
      <c r="F53" s="5" t="s">
        <v>7</v>
      </c>
      <c r="G53" s="50"/>
      <c r="H53" s="50"/>
      <c r="I53" s="50"/>
      <c r="J53" s="50"/>
      <c r="K53" s="50"/>
      <c r="L53" s="50"/>
      <c r="M53" s="50"/>
      <c r="N53" s="50"/>
      <c r="O53" s="50"/>
      <c r="P53" s="50"/>
      <c r="Q53" s="50"/>
      <c r="R53" s="50"/>
      <c r="S53" s="50"/>
      <c r="T53" s="50"/>
      <c r="U53" s="50"/>
      <c r="V53" s="50"/>
      <c r="W53" s="50"/>
      <c r="X53" s="50"/>
      <c r="Y53" s="50"/>
      <c r="Z53" s="50"/>
      <c r="AA53" s="51"/>
      <c r="AB53" s="52"/>
      <c r="AC53" s="52"/>
      <c r="AD53" s="53"/>
    </row>
    <row r="54" spans="1:30" x14ac:dyDescent="0.25">
      <c r="A54" s="61"/>
      <c r="B54" s="61"/>
      <c r="C54" s="61"/>
      <c r="D54" s="61"/>
      <c r="E54" s="61"/>
      <c r="F54" s="5" t="s">
        <v>6</v>
      </c>
      <c r="G54" s="50"/>
      <c r="H54" s="50"/>
      <c r="I54" s="50"/>
      <c r="J54" s="50"/>
      <c r="K54" s="50"/>
      <c r="L54" s="50"/>
      <c r="M54" s="50"/>
      <c r="N54" s="50"/>
      <c r="O54" s="50"/>
      <c r="P54" s="50"/>
      <c r="Q54" s="50"/>
      <c r="R54" s="50"/>
      <c r="S54" s="50"/>
      <c r="T54" s="50"/>
      <c r="U54" s="50"/>
      <c r="V54" s="50"/>
      <c r="W54" s="50"/>
      <c r="X54" s="50"/>
      <c r="Y54" s="50"/>
      <c r="Z54" s="50"/>
      <c r="AA54" s="51"/>
      <c r="AB54" s="52"/>
      <c r="AC54" s="52"/>
      <c r="AD54" s="53"/>
    </row>
    <row r="55" spans="1:30" x14ac:dyDescent="0.25">
      <c r="A55" s="61"/>
      <c r="B55" s="61"/>
      <c r="C55" s="61"/>
      <c r="D55" s="61"/>
      <c r="E55" s="61"/>
      <c r="F55" s="5" t="s">
        <v>5</v>
      </c>
      <c r="G55" s="50"/>
      <c r="H55" s="50"/>
      <c r="I55" s="50"/>
      <c r="J55" s="50"/>
      <c r="K55" s="50"/>
      <c r="L55" s="50"/>
      <c r="M55" s="50"/>
      <c r="N55" s="50"/>
      <c r="O55" s="50"/>
      <c r="P55" s="50"/>
      <c r="Q55" s="50"/>
      <c r="R55" s="50"/>
      <c r="S55" s="50"/>
      <c r="T55" s="50"/>
      <c r="U55" s="50"/>
      <c r="V55" s="50"/>
      <c r="W55" s="50"/>
      <c r="X55" s="50"/>
      <c r="Y55" s="50"/>
      <c r="Z55" s="50"/>
      <c r="AA55" s="51"/>
      <c r="AB55" s="52"/>
      <c r="AC55" s="52"/>
      <c r="AD55" s="53"/>
    </row>
    <row r="56" spans="1:30" x14ac:dyDescent="0.25">
      <c r="A56" s="61"/>
      <c r="B56" s="61"/>
      <c r="C56" s="61"/>
      <c r="D56" s="61"/>
      <c r="E56" s="61"/>
      <c r="F56" s="5" t="s">
        <v>4</v>
      </c>
      <c r="G56" s="50"/>
      <c r="H56" s="50"/>
      <c r="I56" s="50"/>
      <c r="J56" s="50"/>
      <c r="K56" s="50"/>
      <c r="L56" s="50"/>
      <c r="M56" s="50"/>
      <c r="N56" s="50"/>
      <c r="O56" s="50"/>
      <c r="P56" s="50"/>
      <c r="Q56" s="50"/>
      <c r="R56" s="50"/>
      <c r="S56" s="50"/>
      <c r="T56" s="50"/>
      <c r="U56" s="50"/>
      <c r="V56" s="50"/>
      <c r="W56" s="50"/>
      <c r="X56" s="50"/>
      <c r="Y56" s="50"/>
      <c r="Z56" s="50"/>
      <c r="AA56" s="51"/>
      <c r="AB56" s="52"/>
      <c r="AC56" s="52"/>
      <c r="AD56" s="53"/>
    </row>
    <row r="57" spans="1:30" x14ac:dyDescent="0.25">
      <c r="A57" s="61"/>
      <c r="B57" s="61"/>
      <c r="C57" s="61"/>
      <c r="D57" s="61"/>
      <c r="E57" s="61"/>
      <c r="F57" s="5" t="s">
        <v>3</v>
      </c>
      <c r="G57" s="50"/>
      <c r="H57" s="50"/>
      <c r="I57" s="50"/>
      <c r="J57" s="50"/>
      <c r="K57" s="50"/>
      <c r="L57" s="50"/>
      <c r="M57" s="50"/>
      <c r="N57" s="50"/>
      <c r="O57" s="50"/>
      <c r="P57" s="50"/>
      <c r="Q57" s="50"/>
      <c r="R57" s="50"/>
      <c r="S57" s="50"/>
      <c r="T57" s="50"/>
      <c r="U57" s="50"/>
      <c r="V57" s="50"/>
      <c r="W57" s="50"/>
      <c r="X57" s="50"/>
      <c r="Y57" s="50"/>
      <c r="Z57" s="50"/>
      <c r="AA57" s="51"/>
      <c r="AB57" s="52"/>
      <c r="AC57" s="52"/>
      <c r="AD57" s="53"/>
    </row>
    <row r="58" spans="1:30" x14ac:dyDescent="0.25">
      <c r="A58" s="61"/>
      <c r="B58" s="61"/>
      <c r="C58" s="61"/>
      <c r="D58" s="61"/>
      <c r="E58" s="61"/>
      <c r="F58" s="5" t="s">
        <v>2</v>
      </c>
      <c r="G58" s="50"/>
      <c r="H58" s="50"/>
      <c r="I58" s="50"/>
      <c r="J58" s="50"/>
      <c r="K58" s="50"/>
      <c r="L58" s="50"/>
      <c r="M58" s="50"/>
      <c r="N58" s="50"/>
      <c r="O58" s="50"/>
      <c r="P58" s="50"/>
      <c r="Q58" s="50"/>
      <c r="R58" s="50"/>
      <c r="S58" s="50"/>
      <c r="T58" s="50"/>
      <c r="U58" s="50"/>
      <c r="V58" s="50"/>
      <c r="W58" s="50"/>
      <c r="X58" s="50"/>
      <c r="Y58" s="50"/>
      <c r="Z58" s="50"/>
      <c r="AA58" s="51"/>
      <c r="AB58" s="52"/>
      <c r="AC58" s="52"/>
      <c r="AD58" s="53"/>
    </row>
    <row r="59" spans="1:30" x14ac:dyDescent="0.25">
      <c r="A59" s="61"/>
      <c r="B59" s="61"/>
      <c r="C59" s="61"/>
      <c r="D59" s="61"/>
      <c r="E59" s="61"/>
      <c r="F59" s="5" t="s">
        <v>1</v>
      </c>
      <c r="G59" s="50"/>
      <c r="H59" s="50"/>
      <c r="I59" s="50"/>
      <c r="J59" s="50"/>
      <c r="K59" s="50"/>
      <c r="L59" s="50"/>
      <c r="M59" s="50"/>
      <c r="N59" s="50"/>
      <c r="O59" s="50"/>
      <c r="P59" s="50"/>
      <c r="Q59" s="50"/>
      <c r="R59" s="50"/>
      <c r="S59" s="50"/>
      <c r="T59" s="50"/>
      <c r="U59" s="50"/>
      <c r="V59" s="50"/>
      <c r="W59" s="50"/>
      <c r="X59" s="50"/>
      <c r="Y59" s="50"/>
      <c r="Z59" s="50"/>
      <c r="AA59" s="51"/>
      <c r="AB59" s="52"/>
      <c r="AC59" s="52"/>
      <c r="AD59" s="53"/>
    </row>
    <row r="60" spans="1:30" x14ac:dyDescent="0.25">
      <c r="A60" s="61"/>
      <c r="B60" s="61"/>
      <c r="C60" s="61"/>
      <c r="D60" s="61"/>
      <c r="E60" s="61"/>
      <c r="F60" s="5" t="s">
        <v>0</v>
      </c>
      <c r="G60" s="50"/>
      <c r="H60" s="50"/>
      <c r="I60" s="50"/>
      <c r="J60" s="50"/>
      <c r="K60" s="50"/>
      <c r="L60" s="50"/>
      <c r="M60" s="50"/>
      <c r="N60" s="50"/>
      <c r="O60" s="50"/>
      <c r="P60" s="50"/>
      <c r="Q60" s="50"/>
      <c r="R60" s="50"/>
      <c r="S60" s="50"/>
      <c r="T60" s="50"/>
      <c r="U60" s="50"/>
      <c r="V60" s="50"/>
      <c r="W60" s="50"/>
      <c r="X60" s="50"/>
      <c r="Y60" s="50"/>
      <c r="Z60" s="50"/>
      <c r="AA60" s="51"/>
      <c r="AB60" s="52"/>
      <c r="AC60" s="52"/>
      <c r="AD60" s="53"/>
    </row>
    <row r="61" spans="1:30" ht="12.75" customHeight="1" x14ac:dyDescent="0.25">
      <c r="A61" s="80" t="s">
        <v>102</v>
      </c>
      <c r="B61" s="80"/>
      <c r="C61" s="80"/>
      <c r="D61" s="80"/>
      <c r="E61" s="80"/>
      <c r="F61" s="80"/>
      <c r="G61" s="62" t="s">
        <v>33</v>
      </c>
      <c r="H61" s="62"/>
      <c r="I61" s="62" t="s">
        <v>32</v>
      </c>
      <c r="J61" s="62"/>
      <c r="K61" s="62" t="s">
        <v>31</v>
      </c>
      <c r="L61" s="62"/>
      <c r="M61" s="62" t="s">
        <v>30</v>
      </c>
      <c r="N61" s="62"/>
      <c r="O61" s="62" t="s">
        <v>29</v>
      </c>
      <c r="P61" s="62"/>
      <c r="Q61" s="62" t="s">
        <v>28</v>
      </c>
      <c r="R61" s="62"/>
      <c r="S61" s="62" t="s">
        <v>27</v>
      </c>
      <c r="T61" s="62"/>
      <c r="U61" s="62" t="s">
        <v>26</v>
      </c>
      <c r="V61" s="62"/>
      <c r="W61" s="62" t="s">
        <v>25</v>
      </c>
      <c r="X61" s="62"/>
      <c r="Y61" s="62" t="s">
        <v>24</v>
      </c>
      <c r="Z61" s="62"/>
      <c r="AA61" s="62" t="s">
        <v>23</v>
      </c>
      <c r="AB61" s="62"/>
      <c r="AC61" s="62" t="s">
        <v>22</v>
      </c>
      <c r="AD61" s="62"/>
    </row>
    <row r="62" spans="1:30" ht="13" x14ac:dyDescent="0.25">
      <c r="A62" s="80"/>
      <c r="B62" s="80"/>
      <c r="C62" s="80"/>
      <c r="D62" s="80"/>
      <c r="E62" s="80"/>
      <c r="F62" s="80"/>
      <c r="G62" s="63">
        <v>2023</v>
      </c>
      <c r="H62" s="64"/>
      <c r="I62" s="64"/>
      <c r="J62" s="64"/>
      <c r="K62" s="64"/>
      <c r="L62" s="64"/>
      <c r="M62" s="64"/>
      <c r="N62" s="64"/>
      <c r="O62" s="64"/>
      <c r="P62" s="64"/>
      <c r="Q62" s="64"/>
      <c r="R62" s="64"/>
      <c r="S62" s="64"/>
      <c r="T62" s="64"/>
      <c r="U62" s="64"/>
      <c r="V62" s="64"/>
      <c r="W62" s="64"/>
      <c r="X62" s="64"/>
      <c r="Y62" s="64"/>
      <c r="Z62" s="64"/>
      <c r="AA62" s="64"/>
      <c r="AB62" s="64"/>
      <c r="AC62" s="64"/>
      <c r="AD62" s="65"/>
    </row>
    <row r="63" spans="1:30" ht="20.5" x14ac:dyDescent="0.25">
      <c r="A63" s="62" t="s">
        <v>21</v>
      </c>
      <c r="B63" s="62"/>
      <c r="C63" s="62"/>
      <c r="D63" s="62"/>
      <c r="E63" s="62"/>
      <c r="F63" s="7" t="s">
        <v>103</v>
      </c>
      <c r="G63" s="60"/>
      <c r="H63" s="60"/>
      <c r="I63" s="60"/>
      <c r="J63" s="60"/>
      <c r="K63" s="60"/>
      <c r="L63" s="60"/>
      <c r="M63" s="60"/>
      <c r="N63" s="60"/>
      <c r="O63" s="60"/>
      <c r="P63" s="60"/>
      <c r="Q63" s="60"/>
      <c r="R63" s="60"/>
      <c r="S63" s="60"/>
      <c r="T63" s="60"/>
      <c r="U63" s="60"/>
      <c r="V63" s="60"/>
      <c r="W63" s="60"/>
      <c r="X63" s="60"/>
      <c r="Y63" s="60"/>
      <c r="Z63" s="60"/>
      <c r="AA63" s="60"/>
      <c r="AB63" s="60"/>
      <c r="AC63" s="60"/>
      <c r="AD63" s="60"/>
    </row>
    <row r="64" spans="1:30" ht="20.5" x14ac:dyDescent="0.25">
      <c r="A64" s="61"/>
      <c r="B64" s="61"/>
      <c r="C64" s="61"/>
      <c r="D64" s="61"/>
      <c r="E64" s="61"/>
      <c r="F64" s="7" t="s">
        <v>104</v>
      </c>
      <c r="G64" s="60"/>
      <c r="H64" s="60"/>
      <c r="I64" s="60"/>
      <c r="J64" s="60"/>
      <c r="K64" s="60"/>
      <c r="L64" s="60"/>
      <c r="M64" s="60"/>
      <c r="N64" s="60"/>
      <c r="O64" s="60"/>
      <c r="P64" s="60"/>
      <c r="Q64" s="60"/>
      <c r="R64" s="60"/>
      <c r="S64" s="60"/>
      <c r="T64" s="60"/>
      <c r="U64" s="60"/>
      <c r="V64" s="60"/>
      <c r="W64" s="60"/>
      <c r="X64" s="60"/>
      <c r="Y64" s="60"/>
      <c r="Z64" s="60"/>
      <c r="AA64" s="60"/>
      <c r="AB64" s="60"/>
      <c r="AC64" s="60"/>
      <c r="AD64" s="60"/>
    </row>
    <row r="65" spans="1:30" s="4" customFormat="1" ht="20.5" x14ac:dyDescent="0.25">
      <c r="A65" s="61"/>
      <c r="B65" s="61"/>
      <c r="C65" s="61"/>
      <c r="D65" s="61"/>
      <c r="E65" s="61"/>
      <c r="F65" s="7" t="s">
        <v>105</v>
      </c>
      <c r="G65" s="54" t="e">
        <f>G63/G64</f>
        <v>#DIV/0!</v>
      </c>
      <c r="H65" s="54"/>
      <c r="I65" s="54" t="e">
        <f>I63/I64</f>
        <v>#DIV/0!</v>
      </c>
      <c r="J65" s="54"/>
      <c r="K65" s="54" t="e">
        <f>K63/K64</f>
        <v>#DIV/0!</v>
      </c>
      <c r="L65" s="54"/>
      <c r="M65" s="54" t="e">
        <f>M63/M64</f>
        <v>#DIV/0!</v>
      </c>
      <c r="N65" s="54"/>
      <c r="O65" s="54" t="e">
        <f>O63/O64</f>
        <v>#DIV/0!</v>
      </c>
      <c r="P65" s="54"/>
      <c r="Q65" s="54" t="e">
        <f>Q63/Q64</f>
        <v>#DIV/0!</v>
      </c>
      <c r="R65" s="54"/>
      <c r="S65" s="54" t="e">
        <f>S63/S64</f>
        <v>#DIV/0!</v>
      </c>
      <c r="T65" s="54"/>
      <c r="U65" s="54" t="e">
        <f>U63/U64</f>
        <v>#DIV/0!</v>
      </c>
      <c r="V65" s="54"/>
      <c r="W65" s="54" t="e">
        <f>W63/W64</f>
        <v>#DIV/0!</v>
      </c>
      <c r="X65" s="54"/>
      <c r="Y65" s="54" t="e">
        <f>Y63/Y64</f>
        <v>#DIV/0!</v>
      </c>
      <c r="Z65" s="54"/>
      <c r="AA65" s="54" t="e">
        <f>AA63/AA64</f>
        <v>#DIV/0!</v>
      </c>
      <c r="AB65" s="54"/>
      <c r="AC65" s="54" t="e">
        <f>AC63/AC64</f>
        <v>#DIV/0!</v>
      </c>
      <c r="AD65" s="54"/>
    </row>
    <row r="66" spans="1:30" s="4" customFormat="1" ht="13" x14ac:dyDescent="0.3">
      <c r="A66" s="61"/>
      <c r="B66" s="61"/>
      <c r="C66" s="61"/>
      <c r="D66" s="61"/>
      <c r="E66" s="61"/>
      <c r="F66" s="55" t="s">
        <v>17</v>
      </c>
      <c r="G66" s="55"/>
      <c r="H66" s="55"/>
      <c r="I66" s="55"/>
      <c r="J66" s="55"/>
      <c r="K66" s="55"/>
      <c r="L66" s="55"/>
      <c r="M66" s="55"/>
      <c r="N66" s="55"/>
      <c r="O66" s="55"/>
      <c r="P66" s="55"/>
      <c r="Q66" s="55"/>
      <c r="R66" s="55"/>
      <c r="S66" s="55"/>
      <c r="T66" s="55"/>
      <c r="U66" s="55"/>
      <c r="V66" s="55"/>
      <c r="W66" s="55"/>
      <c r="X66" s="55"/>
      <c r="Y66" s="55"/>
      <c r="Z66" s="55"/>
      <c r="AA66" s="55"/>
      <c r="AB66" s="55"/>
      <c r="AC66" s="55"/>
      <c r="AD66" s="55"/>
    </row>
    <row r="67" spans="1:30" s="4" customFormat="1" ht="13" x14ac:dyDescent="0.3">
      <c r="A67" s="61"/>
      <c r="B67" s="61"/>
      <c r="C67" s="61"/>
      <c r="D67" s="61"/>
      <c r="E67" s="61"/>
      <c r="F67" s="6" t="s">
        <v>16</v>
      </c>
      <c r="G67" s="56" t="s">
        <v>15</v>
      </c>
      <c r="H67" s="56"/>
      <c r="I67" s="56"/>
      <c r="J67" s="56"/>
      <c r="K67" s="56"/>
      <c r="L67" s="56"/>
      <c r="M67" s="56"/>
      <c r="N67" s="56"/>
      <c r="O67" s="56" t="s">
        <v>14</v>
      </c>
      <c r="P67" s="56"/>
      <c r="Q67" s="56"/>
      <c r="R67" s="56"/>
      <c r="S67" s="56"/>
      <c r="T67" s="56"/>
      <c r="U67" s="56" t="s">
        <v>13</v>
      </c>
      <c r="V67" s="56"/>
      <c r="W67" s="56"/>
      <c r="X67" s="56"/>
      <c r="Y67" s="56"/>
      <c r="Z67" s="56"/>
      <c r="AA67" s="57" t="s">
        <v>12</v>
      </c>
      <c r="AB67" s="58"/>
      <c r="AC67" s="58"/>
      <c r="AD67" s="59"/>
    </row>
    <row r="68" spans="1:30" s="4" customFormat="1" x14ac:dyDescent="0.25">
      <c r="A68" s="61"/>
      <c r="B68" s="61"/>
      <c r="C68" s="61"/>
      <c r="D68" s="61"/>
      <c r="E68" s="61"/>
      <c r="F68" s="5" t="s">
        <v>11</v>
      </c>
      <c r="G68" s="50"/>
      <c r="H68" s="50"/>
      <c r="I68" s="50"/>
      <c r="J68" s="50"/>
      <c r="K68" s="50"/>
      <c r="L68" s="50"/>
      <c r="M68" s="50"/>
      <c r="N68" s="50"/>
      <c r="O68" s="50"/>
      <c r="P68" s="50"/>
      <c r="Q68" s="50"/>
      <c r="R68" s="50"/>
      <c r="S68" s="50"/>
      <c r="T68" s="50"/>
      <c r="U68" s="50"/>
      <c r="V68" s="50"/>
      <c r="W68" s="50"/>
      <c r="X68" s="50"/>
      <c r="Y68" s="50"/>
      <c r="Z68" s="50"/>
      <c r="AA68" s="51"/>
      <c r="AB68" s="52"/>
      <c r="AC68" s="52"/>
      <c r="AD68" s="53"/>
    </row>
    <row r="69" spans="1:30" x14ac:dyDescent="0.25">
      <c r="A69" s="61"/>
      <c r="B69" s="61"/>
      <c r="C69" s="61"/>
      <c r="D69" s="61"/>
      <c r="E69" s="61"/>
      <c r="F69" s="5" t="s">
        <v>10</v>
      </c>
      <c r="G69" s="50"/>
      <c r="H69" s="50"/>
      <c r="I69" s="50"/>
      <c r="J69" s="50"/>
      <c r="K69" s="50"/>
      <c r="L69" s="50"/>
      <c r="M69" s="50"/>
      <c r="N69" s="50"/>
      <c r="O69" s="50"/>
      <c r="P69" s="50"/>
      <c r="Q69" s="50"/>
      <c r="R69" s="50"/>
      <c r="S69" s="50"/>
      <c r="T69" s="50"/>
      <c r="U69" s="50"/>
      <c r="V69" s="50"/>
      <c r="W69" s="50"/>
      <c r="X69" s="50"/>
      <c r="Y69" s="50"/>
      <c r="Z69" s="50"/>
      <c r="AA69" s="51"/>
      <c r="AB69" s="52"/>
      <c r="AC69" s="52"/>
      <c r="AD69" s="53"/>
    </row>
    <row r="70" spans="1:30" x14ac:dyDescent="0.25">
      <c r="A70" s="61"/>
      <c r="B70" s="61"/>
      <c r="C70" s="61"/>
      <c r="D70" s="61"/>
      <c r="E70" s="61"/>
      <c r="F70" s="5" t="s">
        <v>9</v>
      </c>
      <c r="G70" s="50"/>
      <c r="H70" s="50"/>
      <c r="I70" s="50"/>
      <c r="J70" s="50"/>
      <c r="K70" s="50"/>
      <c r="L70" s="50"/>
      <c r="M70" s="50"/>
      <c r="N70" s="50"/>
      <c r="O70" s="50"/>
      <c r="P70" s="50"/>
      <c r="Q70" s="50"/>
      <c r="R70" s="50"/>
      <c r="S70" s="50"/>
      <c r="T70" s="50"/>
      <c r="U70" s="50"/>
      <c r="V70" s="50"/>
      <c r="W70" s="50"/>
      <c r="X70" s="50"/>
      <c r="Y70" s="50"/>
      <c r="Z70" s="50"/>
      <c r="AA70" s="51"/>
      <c r="AB70" s="52"/>
      <c r="AC70" s="52"/>
      <c r="AD70" s="53"/>
    </row>
    <row r="71" spans="1:30" x14ac:dyDescent="0.25">
      <c r="A71" s="61"/>
      <c r="B71" s="61"/>
      <c r="C71" s="61"/>
      <c r="D71" s="61"/>
      <c r="E71" s="61"/>
      <c r="F71" s="5" t="s">
        <v>8</v>
      </c>
      <c r="G71" s="50"/>
      <c r="H71" s="50"/>
      <c r="I71" s="50"/>
      <c r="J71" s="50"/>
      <c r="K71" s="50"/>
      <c r="L71" s="50"/>
      <c r="M71" s="50"/>
      <c r="N71" s="50"/>
      <c r="O71" s="50"/>
      <c r="P71" s="50"/>
      <c r="Q71" s="50"/>
      <c r="R71" s="50"/>
      <c r="S71" s="50"/>
      <c r="T71" s="50"/>
      <c r="U71" s="50"/>
      <c r="V71" s="50"/>
      <c r="W71" s="50"/>
      <c r="X71" s="50"/>
      <c r="Y71" s="50"/>
      <c r="Z71" s="50"/>
      <c r="AA71" s="51"/>
      <c r="AB71" s="52"/>
      <c r="AC71" s="52"/>
      <c r="AD71" s="53"/>
    </row>
    <row r="72" spans="1:30" x14ac:dyDescent="0.25">
      <c r="A72" s="61"/>
      <c r="B72" s="61"/>
      <c r="C72" s="61"/>
      <c r="D72" s="61"/>
      <c r="E72" s="61"/>
      <c r="F72" s="5" t="s">
        <v>7</v>
      </c>
      <c r="G72" s="50"/>
      <c r="H72" s="50"/>
      <c r="I72" s="50"/>
      <c r="J72" s="50"/>
      <c r="K72" s="50"/>
      <c r="L72" s="50"/>
      <c r="M72" s="50"/>
      <c r="N72" s="50"/>
      <c r="O72" s="50"/>
      <c r="P72" s="50"/>
      <c r="Q72" s="50"/>
      <c r="R72" s="50"/>
      <c r="S72" s="50"/>
      <c r="T72" s="50"/>
      <c r="U72" s="50"/>
      <c r="V72" s="50"/>
      <c r="W72" s="50"/>
      <c r="X72" s="50"/>
      <c r="Y72" s="50"/>
      <c r="Z72" s="50"/>
      <c r="AA72" s="51"/>
      <c r="AB72" s="52"/>
      <c r="AC72" s="52"/>
      <c r="AD72" s="53"/>
    </row>
    <row r="73" spans="1:30" x14ac:dyDescent="0.25">
      <c r="A73" s="61"/>
      <c r="B73" s="61"/>
      <c r="C73" s="61"/>
      <c r="D73" s="61"/>
      <c r="E73" s="61"/>
      <c r="F73" s="5" t="s">
        <v>6</v>
      </c>
      <c r="G73" s="50"/>
      <c r="H73" s="50"/>
      <c r="I73" s="50"/>
      <c r="J73" s="50"/>
      <c r="K73" s="50"/>
      <c r="L73" s="50"/>
      <c r="M73" s="50"/>
      <c r="N73" s="50"/>
      <c r="O73" s="50"/>
      <c r="P73" s="50"/>
      <c r="Q73" s="50"/>
      <c r="R73" s="50"/>
      <c r="S73" s="50"/>
      <c r="T73" s="50"/>
      <c r="U73" s="50"/>
      <c r="V73" s="50"/>
      <c r="W73" s="50"/>
      <c r="X73" s="50"/>
      <c r="Y73" s="50"/>
      <c r="Z73" s="50"/>
      <c r="AA73" s="51"/>
      <c r="AB73" s="52"/>
      <c r="AC73" s="52"/>
      <c r="AD73" s="53"/>
    </row>
    <row r="74" spans="1:30" x14ac:dyDescent="0.25">
      <c r="A74" s="61"/>
      <c r="B74" s="61"/>
      <c r="C74" s="61"/>
      <c r="D74" s="61"/>
      <c r="E74" s="61"/>
      <c r="F74" s="5" t="s">
        <v>5</v>
      </c>
      <c r="G74" s="50"/>
      <c r="H74" s="50"/>
      <c r="I74" s="50"/>
      <c r="J74" s="50"/>
      <c r="K74" s="50"/>
      <c r="L74" s="50"/>
      <c r="M74" s="50"/>
      <c r="N74" s="50"/>
      <c r="O74" s="50"/>
      <c r="P74" s="50"/>
      <c r="Q74" s="50"/>
      <c r="R74" s="50"/>
      <c r="S74" s="50"/>
      <c r="T74" s="50"/>
      <c r="U74" s="50"/>
      <c r="V74" s="50"/>
      <c r="W74" s="50"/>
      <c r="X74" s="50"/>
      <c r="Y74" s="50"/>
      <c r="Z74" s="50"/>
      <c r="AA74" s="51"/>
      <c r="AB74" s="52"/>
      <c r="AC74" s="52"/>
      <c r="AD74" s="53"/>
    </row>
    <row r="75" spans="1:30" x14ac:dyDescent="0.25">
      <c r="A75" s="61"/>
      <c r="B75" s="61"/>
      <c r="C75" s="61"/>
      <c r="D75" s="61"/>
      <c r="E75" s="61"/>
      <c r="F75" s="5" t="s">
        <v>4</v>
      </c>
      <c r="G75" s="50"/>
      <c r="H75" s="50"/>
      <c r="I75" s="50"/>
      <c r="J75" s="50"/>
      <c r="K75" s="50"/>
      <c r="L75" s="50"/>
      <c r="M75" s="50"/>
      <c r="N75" s="50"/>
      <c r="O75" s="50"/>
      <c r="P75" s="50"/>
      <c r="Q75" s="50"/>
      <c r="R75" s="50"/>
      <c r="S75" s="50"/>
      <c r="T75" s="50"/>
      <c r="U75" s="50"/>
      <c r="V75" s="50"/>
      <c r="W75" s="50"/>
      <c r="X75" s="50"/>
      <c r="Y75" s="50"/>
      <c r="Z75" s="50"/>
      <c r="AA75" s="51"/>
      <c r="AB75" s="52"/>
      <c r="AC75" s="52"/>
      <c r="AD75" s="53"/>
    </row>
    <row r="76" spans="1:30" x14ac:dyDescent="0.25">
      <c r="A76" s="61"/>
      <c r="B76" s="61"/>
      <c r="C76" s="61"/>
      <c r="D76" s="61"/>
      <c r="E76" s="61"/>
      <c r="F76" s="5" t="s">
        <v>3</v>
      </c>
      <c r="G76" s="50"/>
      <c r="H76" s="50"/>
      <c r="I76" s="50"/>
      <c r="J76" s="50"/>
      <c r="K76" s="50"/>
      <c r="L76" s="50"/>
      <c r="M76" s="50"/>
      <c r="N76" s="50"/>
      <c r="O76" s="50"/>
      <c r="P76" s="50"/>
      <c r="Q76" s="50"/>
      <c r="R76" s="50"/>
      <c r="S76" s="50"/>
      <c r="T76" s="50"/>
      <c r="U76" s="50"/>
      <c r="V76" s="50"/>
      <c r="W76" s="50"/>
      <c r="X76" s="50"/>
      <c r="Y76" s="50"/>
      <c r="Z76" s="50"/>
      <c r="AA76" s="51"/>
      <c r="AB76" s="52"/>
      <c r="AC76" s="52"/>
      <c r="AD76" s="53"/>
    </row>
    <row r="77" spans="1:30" x14ac:dyDescent="0.25">
      <c r="A77" s="61"/>
      <c r="B77" s="61"/>
      <c r="C77" s="61"/>
      <c r="D77" s="61"/>
      <c r="E77" s="61"/>
      <c r="F77" s="5" t="s">
        <v>2</v>
      </c>
      <c r="G77" s="50"/>
      <c r="H77" s="50"/>
      <c r="I77" s="50"/>
      <c r="J77" s="50"/>
      <c r="K77" s="50"/>
      <c r="L77" s="50"/>
      <c r="M77" s="50"/>
      <c r="N77" s="50"/>
      <c r="O77" s="50"/>
      <c r="P77" s="50"/>
      <c r="Q77" s="50"/>
      <c r="R77" s="50"/>
      <c r="S77" s="50"/>
      <c r="T77" s="50"/>
      <c r="U77" s="50"/>
      <c r="V77" s="50"/>
      <c r="W77" s="50"/>
      <c r="X77" s="50"/>
      <c r="Y77" s="50"/>
      <c r="Z77" s="50"/>
      <c r="AA77" s="51"/>
      <c r="AB77" s="52"/>
      <c r="AC77" s="52"/>
      <c r="AD77" s="53"/>
    </row>
    <row r="78" spans="1:30" x14ac:dyDescent="0.25">
      <c r="A78" s="61"/>
      <c r="B78" s="61"/>
      <c r="C78" s="61"/>
      <c r="D78" s="61"/>
      <c r="E78" s="61"/>
      <c r="F78" s="5" t="s">
        <v>1</v>
      </c>
      <c r="G78" s="50"/>
      <c r="H78" s="50"/>
      <c r="I78" s="50"/>
      <c r="J78" s="50"/>
      <c r="K78" s="50"/>
      <c r="L78" s="50"/>
      <c r="M78" s="50"/>
      <c r="N78" s="50"/>
      <c r="O78" s="50"/>
      <c r="P78" s="50"/>
      <c r="Q78" s="50"/>
      <c r="R78" s="50"/>
      <c r="S78" s="50"/>
      <c r="T78" s="50"/>
      <c r="U78" s="50"/>
      <c r="V78" s="50"/>
      <c r="W78" s="50"/>
      <c r="X78" s="50"/>
      <c r="Y78" s="50"/>
      <c r="Z78" s="50"/>
      <c r="AA78" s="51"/>
      <c r="AB78" s="52"/>
      <c r="AC78" s="52"/>
      <c r="AD78" s="53"/>
    </row>
    <row r="79" spans="1:30" x14ac:dyDescent="0.25">
      <c r="A79" s="61"/>
      <c r="B79" s="61"/>
      <c r="C79" s="61"/>
      <c r="D79" s="61"/>
      <c r="E79" s="61"/>
      <c r="F79" s="5" t="s">
        <v>0</v>
      </c>
      <c r="G79" s="50"/>
      <c r="H79" s="50"/>
      <c r="I79" s="50"/>
      <c r="J79" s="50"/>
      <c r="K79" s="50"/>
      <c r="L79" s="50"/>
      <c r="M79" s="50"/>
      <c r="N79" s="50"/>
      <c r="O79" s="50"/>
      <c r="P79" s="50"/>
      <c r="Q79" s="50"/>
      <c r="R79" s="50"/>
      <c r="S79" s="50"/>
      <c r="T79" s="50"/>
      <c r="U79" s="50"/>
      <c r="V79" s="50"/>
      <c r="W79" s="50"/>
      <c r="X79" s="50"/>
      <c r="Y79" s="50"/>
      <c r="Z79" s="50"/>
      <c r="AA79" s="51"/>
      <c r="AB79" s="52"/>
      <c r="AC79" s="52"/>
      <c r="AD79" s="53"/>
    </row>
  </sheetData>
  <mergeCells count="345">
    <mergeCell ref="A1:E4"/>
    <mergeCell ref="F1:AD2"/>
    <mergeCell ref="F3:AD3"/>
    <mergeCell ref="F4:P4"/>
    <mergeCell ref="Q4:AD4"/>
    <mergeCell ref="U49:Z49"/>
    <mergeCell ref="M46:N46"/>
    <mergeCell ref="A45:E60"/>
    <mergeCell ref="G45:H45"/>
    <mergeCell ref="I45:J45"/>
    <mergeCell ref="K45:L45"/>
    <mergeCell ref="M45:N45"/>
    <mergeCell ref="O45:P45"/>
    <mergeCell ref="G58:N58"/>
    <mergeCell ref="O58:T58"/>
    <mergeCell ref="G59:N59"/>
    <mergeCell ref="O59:T59"/>
    <mergeCell ref="G49:N49"/>
    <mergeCell ref="O49:T49"/>
    <mergeCell ref="AA56:AD56"/>
    <mergeCell ref="AA57:AD57"/>
    <mergeCell ref="AA58:AD58"/>
    <mergeCell ref="AA59:AD59"/>
    <mergeCell ref="G60:N60"/>
    <mergeCell ref="O60:T60"/>
    <mergeCell ref="U60:Z60"/>
    <mergeCell ref="AA60:AD60"/>
    <mergeCell ref="U58:Z58"/>
    <mergeCell ref="U59:Z59"/>
    <mergeCell ref="O57:T57"/>
    <mergeCell ref="U57:Z57"/>
    <mergeCell ref="G56:N56"/>
    <mergeCell ref="O56:T56"/>
    <mergeCell ref="U56:Z56"/>
    <mergeCell ref="G57:N57"/>
    <mergeCell ref="AA52:AD52"/>
    <mergeCell ref="AA53:AD53"/>
    <mergeCell ref="AA54:AD54"/>
    <mergeCell ref="AA55:AD55"/>
    <mergeCell ref="G50:N50"/>
    <mergeCell ref="O50:T50"/>
    <mergeCell ref="O54:T54"/>
    <mergeCell ref="U54:Z54"/>
    <mergeCell ref="G55:N55"/>
    <mergeCell ref="O55:T55"/>
    <mergeCell ref="U55:Z55"/>
    <mergeCell ref="G52:N52"/>
    <mergeCell ref="O52:T52"/>
    <mergeCell ref="U52:Z52"/>
    <mergeCell ref="G53:N53"/>
    <mergeCell ref="O53:T53"/>
    <mergeCell ref="U53:Z53"/>
    <mergeCell ref="AA48:AD48"/>
    <mergeCell ref="AA49:AD49"/>
    <mergeCell ref="AA50:AD50"/>
    <mergeCell ref="AA51:AD51"/>
    <mergeCell ref="G54:N54"/>
    <mergeCell ref="O46:P46"/>
    <mergeCell ref="Q46:R46"/>
    <mergeCell ref="AA46:AB46"/>
    <mergeCell ref="U50:Z50"/>
    <mergeCell ref="G51:N51"/>
    <mergeCell ref="O51:T51"/>
    <mergeCell ref="U51:Z51"/>
    <mergeCell ref="G48:N48"/>
    <mergeCell ref="O48:T48"/>
    <mergeCell ref="U48:Z48"/>
    <mergeCell ref="S46:T46"/>
    <mergeCell ref="U46:V46"/>
    <mergeCell ref="W46:X46"/>
    <mergeCell ref="Y46:Z46"/>
    <mergeCell ref="AC46:AD46"/>
    <mergeCell ref="F47:AD47"/>
    <mergeCell ref="G46:H46"/>
    <mergeCell ref="I46:J46"/>
    <mergeCell ref="K46:L46"/>
    <mergeCell ref="AC45:AD45"/>
    <mergeCell ref="U44:V44"/>
    <mergeCell ref="W44:X44"/>
    <mergeCell ref="Y44:Z44"/>
    <mergeCell ref="AC44:AD44"/>
    <mergeCell ref="AA45:AB45"/>
    <mergeCell ref="AA44:AB44"/>
    <mergeCell ref="Q45:R45"/>
    <mergeCell ref="S45:T45"/>
    <mergeCell ref="U45:V45"/>
    <mergeCell ref="W45:X45"/>
    <mergeCell ref="Y45:Z45"/>
    <mergeCell ref="AC42:AD42"/>
    <mergeCell ref="G43:AD43"/>
    <mergeCell ref="A44:E44"/>
    <mergeCell ref="G44:H44"/>
    <mergeCell ref="I44:J44"/>
    <mergeCell ref="K44:L44"/>
    <mergeCell ref="M44:N44"/>
    <mergeCell ref="O44:P44"/>
    <mergeCell ref="Q44:R44"/>
    <mergeCell ref="S44:T44"/>
    <mergeCell ref="A42:F43"/>
    <mergeCell ref="G42:H42"/>
    <mergeCell ref="I42:J42"/>
    <mergeCell ref="K42:L42"/>
    <mergeCell ref="M42:N42"/>
    <mergeCell ref="O42:P42"/>
    <mergeCell ref="Q42:R42"/>
    <mergeCell ref="S42:T42"/>
    <mergeCell ref="U42:V42"/>
    <mergeCell ref="G39:N39"/>
    <mergeCell ref="O39:T39"/>
    <mergeCell ref="U39:Z39"/>
    <mergeCell ref="G40:N40"/>
    <mergeCell ref="O40:T40"/>
    <mergeCell ref="U40:Z40"/>
    <mergeCell ref="W42:X42"/>
    <mergeCell ref="Y42:Z42"/>
    <mergeCell ref="AA42:AB42"/>
    <mergeCell ref="G36:N36"/>
    <mergeCell ref="O36:T36"/>
    <mergeCell ref="AA34:AD34"/>
    <mergeCell ref="AA35:AD35"/>
    <mergeCell ref="AA36:AD36"/>
    <mergeCell ref="AA37:AD37"/>
    <mergeCell ref="AA38:AD38"/>
    <mergeCell ref="AA39:AD39"/>
    <mergeCell ref="G41:N41"/>
    <mergeCell ref="O41:T41"/>
    <mergeCell ref="U41:Z41"/>
    <mergeCell ref="U36:Z36"/>
    <mergeCell ref="G37:N37"/>
    <mergeCell ref="O37:T37"/>
    <mergeCell ref="U37:Z37"/>
    <mergeCell ref="G34:N34"/>
    <mergeCell ref="O34:T34"/>
    <mergeCell ref="U34:Z34"/>
    <mergeCell ref="G35:N35"/>
    <mergeCell ref="O35:T35"/>
    <mergeCell ref="U35:Z35"/>
    <mergeCell ref="G38:N38"/>
    <mergeCell ref="O38:T38"/>
    <mergeCell ref="U38:Z38"/>
    <mergeCell ref="A28:E41"/>
    <mergeCell ref="F28:AD28"/>
    <mergeCell ref="G29:N29"/>
    <mergeCell ref="O29:T29"/>
    <mergeCell ref="U29:Z29"/>
    <mergeCell ref="AA29:AD29"/>
    <mergeCell ref="AA30:AD30"/>
    <mergeCell ref="AA31:AD31"/>
    <mergeCell ref="AA32:AD32"/>
    <mergeCell ref="AA33:AD33"/>
    <mergeCell ref="G30:N30"/>
    <mergeCell ref="O30:T30"/>
    <mergeCell ref="U30:Z30"/>
    <mergeCell ref="G31:N31"/>
    <mergeCell ref="O31:T31"/>
    <mergeCell ref="U31:Z31"/>
    <mergeCell ref="AA40:AD40"/>
    <mergeCell ref="AA41:AD41"/>
    <mergeCell ref="G32:N32"/>
    <mergeCell ref="O32:T32"/>
    <mergeCell ref="U32:Z32"/>
    <mergeCell ref="G33:N33"/>
    <mergeCell ref="O33:T33"/>
    <mergeCell ref="U33:Z33"/>
    <mergeCell ref="U27:V27"/>
    <mergeCell ref="W27:X27"/>
    <mergeCell ref="Y27:Z27"/>
    <mergeCell ref="AC27:AD27"/>
    <mergeCell ref="Q27:R27"/>
    <mergeCell ref="O25:P25"/>
    <mergeCell ref="Q25:R25"/>
    <mergeCell ref="S25:T25"/>
    <mergeCell ref="U25:V25"/>
    <mergeCell ref="W25:X25"/>
    <mergeCell ref="AA25:AB25"/>
    <mergeCell ref="AC25:AD25"/>
    <mergeCell ref="B20:E20"/>
    <mergeCell ref="W14:X14"/>
    <mergeCell ref="I14:J14"/>
    <mergeCell ref="K14:L14"/>
    <mergeCell ref="M14:N14"/>
    <mergeCell ref="O14:P14"/>
    <mergeCell ref="Q14:R14"/>
    <mergeCell ref="A27:E27"/>
    <mergeCell ref="G27:H27"/>
    <mergeCell ref="I27:J27"/>
    <mergeCell ref="K27:L27"/>
    <mergeCell ref="M27:N27"/>
    <mergeCell ref="O27:P27"/>
    <mergeCell ref="B23:E23"/>
    <mergeCell ref="G26:AD26"/>
    <mergeCell ref="Y25:Z25"/>
    <mergeCell ref="A24:F24"/>
    <mergeCell ref="A25:F26"/>
    <mergeCell ref="G25:H25"/>
    <mergeCell ref="I25:J25"/>
    <mergeCell ref="K25:L25"/>
    <mergeCell ref="M25:N25"/>
    <mergeCell ref="AA27:AB27"/>
    <mergeCell ref="S27:T27"/>
    <mergeCell ref="A12:D12"/>
    <mergeCell ref="G12:N12"/>
    <mergeCell ref="O12:T12"/>
    <mergeCell ref="U12:X12"/>
    <mergeCell ref="Y12:AD12"/>
    <mergeCell ref="S14:T14"/>
    <mergeCell ref="U14:V14"/>
    <mergeCell ref="G15:AD15"/>
    <mergeCell ref="Y14:Z14"/>
    <mergeCell ref="AA14:AB14"/>
    <mergeCell ref="AC14:AD14"/>
    <mergeCell ref="A10:D10"/>
    <mergeCell ref="G10:N10"/>
    <mergeCell ref="O10:T10"/>
    <mergeCell ref="U10:X10"/>
    <mergeCell ref="Y10:AD10"/>
    <mergeCell ref="A11:D11"/>
    <mergeCell ref="G11:N11"/>
    <mergeCell ref="O11:T11"/>
    <mergeCell ref="U11:X11"/>
    <mergeCell ref="Y11:AD11"/>
    <mergeCell ref="A5:AD5"/>
    <mergeCell ref="A6:AD6"/>
    <mergeCell ref="A7:AD7"/>
    <mergeCell ref="A8:AD8"/>
    <mergeCell ref="A9:D9"/>
    <mergeCell ref="G9:N9"/>
    <mergeCell ref="O9:T9"/>
    <mergeCell ref="Y9:AD9"/>
    <mergeCell ref="U9:X9"/>
    <mergeCell ref="W61:X61"/>
    <mergeCell ref="Y61:Z61"/>
    <mergeCell ref="AA61:AB61"/>
    <mergeCell ref="AC61:AD61"/>
    <mergeCell ref="G62:AD62"/>
    <mergeCell ref="A13:AD13"/>
    <mergeCell ref="A14:A16"/>
    <mergeCell ref="B14:E16"/>
    <mergeCell ref="F14:F16"/>
    <mergeCell ref="G14:H14"/>
    <mergeCell ref="A61:F62"/>
    <mergeCell ref="G61:H61"/>
    <mergeCell ref="I61:J61"/>
    <mergeCell ref="K61:L61"/>
    <mergeCell ref="M61:N61"/>
    <mergeCell ref="O61:P61"/>
    <mergeCell ref="Q61:R61"/>
    <mergeCell ref="S61:T61"/>
    <mergeCell ref="U61:V61"/>
    <mergeCell ref="B21:E21"/>
    <mergeCell ref="B22:E22"/>
    <mergeCell ref="B18:E18"/>
    <mergeCell ref="B19:E19"/>
    <mergeCell ref="B17:E17"/>
    <mergeCell ref="A63:E63"/>
    <mergeCell ref="G63:H63"/>
    <mergeCell ref="I63:J63"/>
    <mergeCell ref="K63:L63"/>
    <mergeCell ref="M63:N63"/>
    <mergeCell ref="O63:P63"/>
    <mergeCell ref="Q63:R63"/>
    <mergeCell ref="S63:T63"/>
    <mergeCell ref="U63:V63"/>
    <mergeCell ref="W63:X63"/>
    <mergeCell ref="Y63:Z63"/>
    <mergeCell ref="AA63:AB63"/>
    <mergeCell ref="AC63:AD63"/>
    <mergeCell ref="A64:E79"/>
    <mergeCell ref="G64:H64"/>
    <mergeCell ref="I64:J64"/>
    <mergeCell ref="K64:L64"/>
    <mergeCell ref="M64:N64"/>
    <mergeCell ref="O64:P64"/>
    <mergeCell ref="Q64:R64"/>
    <mergeCell ref="S64:T64"/>
    <mergeCell ref="U64:V64"/>
    <mergeCell ref="W64:X64"/>
    <mergeCell ref="Y64:Z64"/>
    <mergeCell ref="AA64:AB64"/>
    <mergeCell ref="AC64:AD64"/>
    <mergeCell ref="G65:H65"/>
    <mergeCell ref="I65:J65"/>
    <mergeCell ref="K65:L65"/>
    <mergeCell ref="M65:N65"/>
    <mergeCell ref="O65:P65"/>
    <mergeCell ref="Q65:R65"/>
    <mergeCell ref="S65:T65"/>
    <mergeCell ref="U65:V65"/>
    <mergeCell ref="W65:X65"/>
    <mergeCell ref="Y65:Z65"/>
    <mergeCell ref="AA65:AB65"/>
    <mergeCell ref="AC65:AD65"/>
    <mergeCell ref="F66:AD66"/>
    <mergeCell ref="G67:N67"/>
    <mergeCell ref="O67:T67"/>
    <mergeCell ref="U67:Z67"/>
    <mergeCell ref="AA67:AD67"/>
    <mergeCell ref="G68:N68"/>
    <mergeCell ref="O68:T68"/>
    <mergeCell ref="U68:Z68"/>
    <mergeCell ref="AA68:AD68"/>
    <mergeCell ref="G69:N69"/>
    <mergeCell ref="O69:T69"/>
    <mergeCell ref="U69:Z69"/>
    <mergeCell ref="AA69:AD69"/>
    <mergeCell ref="G70:N70"/>
    <mergeCell ref="O70:T70"/>
    <mergeCell ref="U70:Z70"/>
    <mergeCell ref="AA70:AD70"/>
    <mergeCell ref="G71:N71"/>
    <mergeCell ref="O71:T71"/>
    <mergeCell ref="U71:Z71"/>
    <mergeCell ref="AA71:AD71"/>
    <mergeCell ref="G72:N72"/>
    <mergeCell ref="O72:T72"/>
    <mergeCell ref="U72:Z72"/>
    <mergeCell ref="AA72:AD72"/>
    <mergeCell ref="G73:N73"/>
    <mergeCell ref="O73:T73"/>
    <mergeCell ref="U73:Z73"/>
    <mergeCell ref="AA73:AD73"/>
    <mergeCell ref="G74:N74"/>
    <mergeCell ref="O74:T74"/>
    <mergeCell ref="U74:Z74"/>
    <mergeCell ref="AA74:AD74"/>
    <mergeCell ref="G75:N75"/>
    <mergeCell ref="O75:T75"/>
    <mergeCell ref="U75:Z75"/>
    <mergeCell ref="AA75:AD75"/>
    <mergeCell ref="G76:N76"/>
    <mergeCell ref="O76:T76"/>
    <mergeCell ref="U76:Z76"/>
    <mergeCell ref="AA76:AD76"/>
    <mergeCell ref="G77:N77"/>
    <mergeCell ref="O77:T77"/>
    <mergeCell ref="U77:Z77"/>
    <mergeCell ref="AA77:AD77"/>
    <mergeCell ref="G78:N78"/>
    <mergeCell ref="O78:T78"/>
    <mergeCell ref="U78:Z78"/>
    <mergeCell ref="AA78:AD78"/>
    <mergeCell ref="G79:N79"/>
    <mergeCell ref="O79:T79"/>
    <mergeCell ref="U79:Z79"/>
    <mergeCell ref="AA79:AD79"/>
  </mergeCells>
  <conditionalFormatting sqref="G17:G19 G20:H20">
    <cfRule type="cellIs" dxfId="45" priority="281" operator="equal">
      <formula>1</formula>
    </cfRule>
  </conditionalFormatting>
  <conditionalFormatting sqref="G17:G22">
    <cfRule type="cellIs" dxfId="44" priority="282" operator="equal">
      <formula>1</formula>
    </cfRule>
  </conditionalFormatting>
  <conditionalFormatting sqref="G17:G23">
    <cfRule type="cellIs" dxfId="43" priority="72" operator="equal">
      <formula>1</formula>
    </cfRule>
  </conditionalFormatting>
  <conditionalFormatting sqref="G21:G23">
    <cfRule type="cellIs" dxfId="42" priority="261" operator="equal">
      <formula>1</formula>
    </cfRule>
  </conditionalFormatting>
  <conditionalFormatting sqref="G23">
    <cfRule type="cellIs" dxfId="41" priority="262" operator="equal">
      <formula>1</formula>
    </cfRule>
  </conditionalFormatting>
  <conditionalFormatting sqref="G17:H22">
    <cfRule type="cellIs" dxfId="40" priority="285" operator="equal">
      <formula>1</formula>
    </cfRule>
    <cfRule type="cellIs" dxfId="39" priority="287" operator="equal">
      <formula>1</formula>
    </cfRule>
    <cfRule type="cellIs" dxfId="38" priority="290" operator="equal">
      <formula>1</formula>
    </cfRule>
  </conditionalFormatting>
  <conditionalFormatting sqref="G23:H23">
    <cfRule type="cellIs" dxfId="37" priority="265" operator="equal">
      <formula>1</formula>
    </cfRule>
    <cfRule type="cellIs" dxfId="36" priority="267" operator="equal">
      <formula>1</formula>
    </cfRule>
    <cfRule type="cellIs" dxfId="35" priority="270" operator="equal">
      <formula>1</formula>
    </cfRule>
  </conditionalFormatting>
  <conditionalFormatting sqref="H17:H19 H21:H22">
    <cfRule type="cellIs" dxfId="34" priority="288" operator="equal">
      <formula>1</formula>
    </cfRule>
  </conditionalFormatting>
  <conditionalFormatting sqref="H17:H22">
    <cfRule type="cellIs" dxfId="33" priority="283" operator="equal">
      <formula>1</formula>
    </cfRule>
    <cfRule type="cellIs" dxfId="32" priority="284" operator="equal">
      <formula>1</formula>
    </cfRule>
    <cfRule type="cellIs" dxfId="31" priority="286" operator="equal">
      <formula>1</formula>
    </cfRule>
    <cfRule type="cellIs" dxfId="30" priority="289" operator="equal">
      <formula>1</formula>
    </cfRule>
  </conditionalFormatting>
  <conditionalFormatting sqref="H17:H23">
    <cfRule type="cellIs" dxfId="29" priority="70" operator="equal">
      <formula>1</formula>
    </cfRule>
    <cfRule type="cellIs" dxfId="28" priority="71" operator="equal">
      <formula>1</formula>
    </cfRule>
  </conditionalFormatting>
  <conditionalFormatting sqref="H23">
    <cfRule type="cellIs" dxfId="27" priority="263" operator="equal">
      <formula>1</formula>
    </cfRule>
    <cfRule type="cellIs" dxfId="26" priority="264" operator="equal">
      <formula>1</formula>
    </cfRule>
    <cfRule type="cellIs" dxfId="25" priority="266" operator="equal">
      <formula>1</formula>
    </cfRule>
    <cfRule type="cellIs" dxfId="24" priority="268" operator="equal">
      <formula>1</formula>
    </cfRule>
    <cfRule type="cellIs" dxfId="23" priority="269" operator="equal">
      <formula>1</formula>
    </cfRule>
  </conditionalFormatting>
  <conditionalFormatting sqref="I17:I19 K17:K19 M17:M19 O17:O19 Q17:Q19 S17:S19 U17:U19 W17:W19 Y17:Y19 AA17:AA19 AC17:AC19 I20:AD20">
    <cfRule type="cellIs" dxfId="22" priority="60" operator="equal">
      <formula>1</formula>
    </cfRule>
  </conditionalFormatting>
  <conditionalFormatting sqref="I17:I22 K17:K22 M17:M22 O17:O22 Q17:Q22 S17:S22 U17:U22 W17:W22 Y17:Y22 AA17:AA22 AC17:AC22">
    <cfRule type="cellIs" dxfId="21" priority="61" operator="equal">
      <formula>1</formula>
    </cfRule>
  </conditionalFormatting>
  <conditionalFormatting sqref="I17:I23 K17:K23 M17:M23 O17:O23 Q17:Q23 S17:S23 U17:U23 W17:W23 Y17:Y23 AA17:AA23 AC17:AC23">
    <cfRule type="cellIs" dxfId="20" priority="29" operator="equal">
      <formula>1</formula>
    </cfRule>
  </conditionalFormatting>
  <conditionalFormatting sqref="I21:I23 K21:K23 M21:M23 O21:O23 Q21:Q23 S21:S23 U21:U23 W21:W23 Y21:Y23 AA21:AA23 AC21:AC23">
    <cfRule type="cellIs" dxfId="19" priority="50" operator="equal">
      <formula>1</formula>
    </cfRule>
  </conditionalFormatting>
  <conditionalFormatting sqref="I23 K23 M23 O23 Q23 S23 U23 W23 Y23 AA23 AC23">
    <cfRule type="cellIs" dxfId="18" priority="51" operator="equal">
      <formula>1</formula>
    </cfRule>
  </conditionalFormatting>
  <conditionalFormatting sqref="I17:AD22">
    <cfRule type="cellIs" dxfId="17" priority="64" operator="equal">
      <formula>1</formula>
    </cfRule>
    <cfRule type="cellIs" dxfId="16" priority="66" operator="equal">
      <formula>1</formula>
    </cfRule>
    <cfRule type="cellIs" dxfId="15" priority="69" operator="equal">
      <formula>1</formula>
    </cfRule>
  </conditionalFormatting>
  <conditionalFormatting sqref="I23:AD23">
    <cfRule type="cellIs" dxfId="14" priority="54" operator="equal">
      <formula>1</formula>
    </cfRule>
    <cfRule type="cellIs" dxfId="13" priority="56" operator="equal">
      <formula>1</formula>
    </cfRule>
    <cfRule type="cellIs" dxfId="12" priority="59" operator="equal">
      <formula>1</formula>
    </cfRule>
  </conditionalFormatting>
  <conditionalFormatting sqref="J17:J19 L17:L19 N17:N19 P17:P19 R17:R19 T17:T19 V17:V19 X17:X19 Z17:Z19 AB17:AB19 AD17:AD19 J21:J22 L21:L22 N21:N22 P21:P22 R21:R22 T21:T22 V21:V22 X21:X22 Z21:Z22 AB21:AB22 AD21:AD22">
    <cfRule type="cellIs" dxfId="11" priority="67" operator="equal">
      <formula>1</formula>
    </cfRule>
  </conditionalFormatting>
  <conditionalFormatting sqref="J17:J22 L17:L22 N17:N22 P17:P22 R17:R22 T17:T22 V17:V22 X17:X22 Z17:Z22 AB17:AB22 AD17:AD22">
    <cfRule type="cellIs" dxfId="10" priority="62" operator="equal">
      <formula>1</formula>
    </cfRule>
    <cfRule type="cellIs" dxfId="9" priority="63" operator="equal">
      <formula>1</formula>
    </cfRule>
    <cfRule type="cellIs" dxfId="8" priority="65" operator="equal">
      <formula>1</formula>
    </cfRule>
    <cfRule type="cellIs" dxfId="7" priority="68" operator="equal">
      <formula>1</formula>
    </cfRule>
  </conditionalFormatting>
  <conditionalFormatting sqref="J17:J23 L17:L23 N17:N23 P17:P23 R17:R23 T17:T23 V17:V23 X17:X23 Z17:Z23 AB17:AB23 AD17:AD23">
    <cfRule type="cellIs" dxfId="6" priority="27" operator="equal">
      <formula>1</formula>
    </cfRule>
    <cfRule type="cellIs" dxfId="5" priority="28" operator="equal">
      <formula>1</formula>
    </cfRule>
  </conditionalFormatting>
  <conditionalFormatting sqref="J23 L23 N23 P23 R23 T23 V23 X23 Z23 AB23 AD23">
    <cfRule type="cellIs" dxfId="4" priority="52" operator="equal">
      <formula>1</formula>
    </cfRule>
    <cfRule type="cellIs" dxfId="3" priority="53" operator="equal">
      <formula>1</formula>
    </cfRule>
    <cfRule type="cellIs" dxfId="2" priority="55" operator="equal">
      <formula>1</formula>
    </cfRule>
    <cfRule type="cellIs" dxfId="1" priority="57" operator="equal">
      <formula>1</formula>
    </cfRule>
    <cfRule type="cellIs" dxfId="0" priority="58" operator="equal">
      <formula>1</formula>
    </cfRule>
  </conditionalFormatting>
  <pageMargins left="0.70866141732283472" right="0.70866141732283472" top="0.74803149606299213" bottom="0.74803149606299213" header="0.31496062992125984" footer="0.31496062992125984"/>
  <pageSetup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5"/>
  <sheetViews>
    <sheetView view="pageBreakPreview" zoomScale="85" zoomScaleNormal="60" zoomScaleSheetLayoutView="85" workbookViewId="0">
      <selection activeCell="R31" sqref="R31"/>
    </sheetView>
  </sheetViews>
  <sheetFormatPr baseColWidth="10" defaultColWidth="11.453125" defaultRowHeight="14" x14ac:dyDescent="0.3"/>
  <cols>
    <col min="1" max="1" width="12.81640625" style="17" customWidth="1"/>
    <col min="2" max="6" width="21" style="17" customWidth="1"/>
    <col min="7" max="9" width="5.7265625" style="17" customWidth="1"/>
    <col min="10" max="10" width="10.7265625" style="17" customWidth="1"/>
    <col min="11" max="13" width="5.7265625" style="17" customWidth="1"/>
    <col min="14" max="14" width="9.7265625" style="17" customWidth="1"/>
    <col min="15" max="17" width="5.7265625" style="17" customWidth="1"/>
    <col min="18" max="18" width="11.1796875" style="17" customWidth="1"/>
    <col min="19" max="21" width="5.7265625" style="17" customWidth="1"/>
    <col min="22" max="22" width="11" style="17" customWidth="1"/>
    <col min="23" max="25" width="5.7265625" style="17" customWidth="1"/>
    <col min="26" max="26" width="11.453125" style="17" customWidth="1"/>
    <col min="27" max="29" width="5.7265625" style="17" customWidth="1"/>
    <col min="30" max="30" width="12.453125" style="17" customWidth="1"/>
    <col min="31" max="33" width="7" style="17" customWidth="1"/>
    <col min="34" max="34" width="20" style="17" customWidth="1"/>
    <col min="35" max="37" width="5.7265625" style="17" customWidth="1"/>
    <col min="38" max="38" width="7" style="17" customWidth="1"/>
    <col min="39" max="40" width="5.7265625" style="17" customWidth="1"/>
    <col min="41" max="41" width="10.453125" style="17" customWidth="1"/>
    <col min="42" max="16384" width="11.453125" style="17"/>
  </cols>
  <sheetData>
    <row r="1" spans="1:41" s="1" customFormat="1" ht="35.5" customHeight="1" x14ac:dyDescent="0.25">
      <c r="A1" s="50"/>
      <c r="B1" s="50"/>
      <c r="C1" s="50"/>
      <c r="D1" s="50"/>
      <c r="E1" s="50"/>
      <c r="F1" s="168" t="s">
        <v>121</v>
      </c>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row>
    <row r="2" spans="1:41" s="1" customFormat="1" ht="31.5" customHeight="1" x14ac:dyDescent="0.25">
      <c r="A2" s="50"/>
      <c r="B2" s="50"/>
      <c r="C2" s="50"/>
      <c r="D2" s="50"/>
      <c r="E2" s="50"/>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row>
    <row r="3" spans="1:41" s="1" customFormat="1" ht="17" customHeight="1" x14ac:dyDescent="0.25">
      <c r="A3" s="50"/>
      <c r="B3" s="50"/>
      <c r="C3" s="50"/>
      <c r="D3" s="50"/>
      <c r="E3" s="50"/>
      <c r="F3" s="144" t="s">
        <v>118</v>
      </c>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row>
    <row r="4" spans="1:41" s="1" customFormat="1" ht="20.5" customHeight="1" x14ac:dyDescent="0.25">
      <c r="A4" s="50"/>
      <c r="B4" s="50"/>
      <c r="C4" s="50"/>
      <c r="D4" s="50"/>
      <c r="E4" s="50"/>
      <c r="F4" s="144" t="s">
        <v>119</v>
      </c>
      <c r="G4" s="144"/>
      <c r="H4" s="144"/>
      <c r="I4" s="144"/>
      <c r="J4" s="144"/>
      <c r="K4" s="144"/>
      <c r="L4" s="144"/>
      <c r="M4" s="144"/>
      <c r="N4" s="144"/>
      <c r="O4" s="144"/>
      <c r="P4" s="144"/>
      <c r="Q4" s="144"/>
      <c r="R4" s="144"/>
      <c r="S4" s="144"/>
      <c r="T4" s="144"/>
      <c r="U4" s="144"/>
      <c r="V4" s="144"/>
      <c r="W4" s="144"/>
      <c r="X4" s="144"/>
      <c r="Y4" s="144"/>
      <c r="Z4" s="144"/>
      <c r="AA4" s="144"/>
      <c r="AB4" s="144" t="s">
        <v>120</v>
      </c>
      <c r="AC4" s="144"/>
      <c r="AD4" s="144"/>
      <c r="AE4" s="144"/>
      <c r="AF4" s="144"/>
      <c r="AG4" s="144"/>
      <c r="AH4" s="144"/>
      <c r="AI4" s="144"/>
      <c r="AJ4" s="144"/>
      <c r="AK4" s="144"/>
      <c r="AL4" s="144"/>
      <c r="AM4" s="144"/>
      <c r="AN4" s="144"/>
      <c r="AO4" s="144"/>
    </row>
    <row r="5" spans="1:41" ht="21" customHeight="1" x14ac:dyDescent="0.3">
      <c r="A5" s="96" t="s">
        <v>62</v>
      </c>
      <c r="B5" s="97"/>
      <c r="C5" s="96" t="s">
        <v>63</v>
      </c>
      <c r="D5" s="97"/>
      <c r="E5" s="114" t="s">
        <v>68</v>
      </c>
      <c r="F5" s="114" t="s">
        <v>65</v>
      </c>
      <c r="G5" s="102" t="s">
        <v>70</v>
      </c>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67"/>
      <c r="AM5" s="104" t="s">
        <v>37</v>
      </c>
      <c r="AN5" s="104"/>
      <c r="AO5" s="104"/>
    </row>
    <row r="6" spans="1:41" ht="16.5" customHeight="1" x14ac:dyDescent="0.3">
      <c r="A6" s="98"/>
      <c r="B6" s="99"/>
      <c r="C6" s="98"/>
      <c r="D6" s="99"/>
      <c r="E6" s="115"/>
      <c r="F6" s="115"/>
      <c r="G6" s="105" t="s">
        <v>108</v>
      </c>
      <c r="H6" s="106"/>
      <c r="I6" s="106"/>
      <c r="J6" s="107"/>
      <c r="K6" s="105" t="s">
        <v>107</v>
      </c>
      <c r="L6" s="106"/>
      <c r="M6" s="106"/>
      <c r="N6" s="107"/>
      <c r="O6" s="105" t="s">
        <v>69</v>
      </c>
      <c r="P6" s="106"/>
      <c r="Q6" s="106"/>
      <c r="R6" s="107"/>
      <c r="S6" s="105" t="s">
        <v>39</v>
      </c>
      <c r="T6" s="106"/>
      <c r="U6" s="106"/>
      <c r="V6" s="107"/>
      <c r="W6" s="105" t="s">
        <v>61</v>
      </c>
      <c r="X6" s="106"/>
      <c r="Y6" s="106"/>
      <c r="Z6" s="107"/>
      <c r="AA6" s="105" t="s">
        <v>106</v>
      </c>
      <c r="AB6" s="106"/>
      <c r="AC6" s="106"/>
      <c r="AD6" s="106"/>
      <c r="AE6" s="105" t="s">
        <v>109</v>
      </c>
      <c r="AF6" s="106"/>
      <c r="AG6" s="106"/>
      <c r="AH6" s="107"/>
      <c r="AI6" s="105" t="s">
        <v>38</v>
      </c>
      <c r="AJ6" s="106"/>
      <c r="AK6" s="106"/>
      <c r="AL6" s="107"/>
      <c r="AM6" s="111" t="s">
        <v>41</v>
      </c>
      <c r="AN6" s="111" t="s">
        <v>40</v>
      </c>
      <c r="AO6" s="111" t="s">
        <v>64</v>
      </c>
    </row>
    <row r="7" spans="1:41" ht="112.5" customHeight="1" x14ac:dyDescent="0.3">
      <c r="A7" s="98"/>
      <c r="B7" s="99"/>
      <c r="C7" s="98"/>
      <c r="D7" s="99"/>
      <c r="E7" s="115"/>
      <c r="F7" s="115"/>
      <c r="G7" s="108"/>
      <c r="H7" s="109"/>
      <c r="I7" s="109"/>
      <c r="J7" s="110"/>
      <c r="K7" s="108"/>
      <c r="L7" s="109"/>
      <c r="M7" s="109"/>
      <c r="N7" s="110"/>
      <c r="O7" s="108"/>
      <c r="P7" s="109"/>
      <c r="Q7" s="109"/>
      <c r="R7" s="110"/>
      <c r="S7" s="108"/>
      <c r="T7" s="109"/>
      <c r="U7" s="109"/>
      <c r="V7" s="110"/>
      <c r="W7" s="108"/>
      <c r="X7" s="109"/>
      <c r="Y7" s="109"/>
      <c r="Z7" s="110"/>
      <c r="AA7" s="108"/>
      <c r="AB7" s="109"/>
      <c r="AC7" s="109"/>
      <c r="AD7" s="109"/>
      <c r="AE7" s="108"/>
      <c r="AF7" s="109"/>
      <c r="AG7" s="109"/>
      <c r="AH7" s="110"/>
      <c r="AI7" s="108"/>
      <c r="AJ7" s="109"/>
      <c r="AK7" s="109"/>
      <c r="AL7" s="110"/>
      <c r="AM7" s="112"/>
      <c r="AN7" s="112"/>
      <c r="AO7" s="112"/>
    </row>
    <row r="8" spans="1:41" x14ac:dyDescent="0.3">
      <c r="A8" s="100"/>
      <c r="B8" s="101"/>
      <c r="C8" s="100"/>
      <c r="D8" s="101"/>
      <c r="E8" s="116"/>
      <c r="F8" s="116"/>
      <c r="G8" s="47" t="s">
        <v>41</v>
      </c>
      <c r="H8" s="48" t="s">
        <v>40</v>
      </c>
      <c r="I8" s="46" t="s">
        <v>66</v>
      </c>
      <c r="J8" s="46" t="s">
        <v>67</v>
      </c>
      <c r="K8" s="47" t="s">
        <v>41</v>
      </c>
      <c r="L8" s="48" t="s">
        <v>40</v>
      </c>
      <c r="M8" s="46" t="s">
        <v>66</v>
      </c>
      <c r="N8" s="46" t="s">
        <v>67</v>
      </c>
      <c r="O8" s="47" t="s">
        <v>41</v>
      </c>
      <c r="P8" s="48" t="s">
        <v>40</v>
      </c>
      <c r="Q8" s="46" t="s">
        <v>66</v>
      </c>
      <c r="R8" s="46" t="s">
        <v>67</v>
      </c>
      <c r="S8" s="47" t="s">
        <v>41</v>
      </c>
      <c r="T8" s="48" t="s">
        <v>40</v>
      </c>
      <c r="U8" s="46" t="s">
        <v>66</v>
      </c>
      <c r="V8" s="46" t="s">
        <v>67</v>
      </c>
      <c r="W8" s="47" t="s">
        <v>41</v>
      </c>
      <c r="X8" s="48" t="s">
        <v>40</v>
      </c>
      <c r="Y8" s="46" t="s">
        <v>66</v>
      </c>
      <c r="Z8" s="46" t="s">
        <v>67</v>
      </c>
      <c r="AA8" s="47" t="s">
        <v>41</v>
      </c>
      <c r="AB8" s="48" t="s">
        <v>40</v>
      </c>
      <c r="AC8" s="46" t="s">
        <v>66</v>
      </c>
      <c r="AD8" s="46" t="s">
        <v>67</v>
      </c>
      <c r="AE8" s="47" t="s">
        <v>41</v>
      </c>
      <c r="AF8" s="48" t="s">
        <v>40</v>
      </c>
      <c r="AG8" s="46" t="s">
        <v>66</v>
      </c>
      <c r="AH8" s="46" t="s">
        <v>67</v>
      </c>
      <c r="AI8" s="47" t="s">
        <v>41</v>
      </c>
      <c r="AJ8" s="48" t="s">
        <v>40</v>
      </c>
      <c r="AK8" s="46" t="s">
        <v>66</v>
      </c>
      <c r="AL8" s="46" t="s">
        <v>67</v>
      </c>
      <c r="AM8" s="113"/>
      <c r="AN8" s="113"/>
      <c r="AO8" s="113"/>
    </row>
    <row r="9" spans="1:41" ht="16.5" customHeight="1" x14ac:dyDescent="0.3">
      <c r="A9" s="117"/>
      <c r="B9" s="118"/>
      <c r="C9" s="119"/>
      <c r="D9" s="119"/>
      <c r="E9" s="18"/>
      <c r="F9" s="18"/>
      <c r="G9" s="19"/>
      <c r="H9" s="20"/>
      <c r="I9" s="20"/>
      <c r="J9" s="20"/>
      <c r="K9" s="19"/>
      <c r="L9" s="20"/>
      <c r="M9" s="20"/>
      <c r="N9" s="20"/>
      <c r="O9" s="19"/>
      <c r="P9" s="20"/>
      <c r="Q9" s="20"/>
      <c r="R9" s="20"/>
      <c r="S9" s="19"/>
      <c r="T9" s="20"/>
      <c r="U9" s="20"/>
      <c r="V9" s="20"/>
      <c r="W9" s="19"/>
      <c r="X9" s="20"/>
      <c r="Y9" s="20"/>
      <c r="Z9" s="20"/>
      <c r="AA9" s="19"/>
      <c r="AB9" s="19"/>
      <c r="AC9" s="19"/>
      <c r="AD9" s="19"/>
      <c r="AE9" s="19"/>
      <c r="AF9" s="19"/>
      <c r="AG9" s="19"/>
      <c r="AH9" s="19"/>
      <c r="AI9" s="19"/>
      <c r="AJ9" s="19"/>
      <c r="AK9" s="19"/>
      <c r="AL9" s="19"/>
      <c r="AM9" s="19">
        <f>+G9+K9+O9+S9+W9+AA9+AE9+AI9</f>
        <v>0</v>
      </c>
      <c r="AN9" s="19">
        <f>+H9+L9+P9+T9+X9+AB9+AF9+AJ9</f>
        <v>0</v>
      </c>
      <c r="AO9" s="23" t="e">
        <f>+AN9/AM9</f>
        <v>#DIV/0!</v>
      </c>
    </row>
    <row r="10" spans="1:41" x14ac:dyDescent="0.3">
      <c r="A10" s="120"/>
      <c r="B10" s="121"/>
      <c r="C10" s="122"/>
      <c r="D10" s="122"/>
      <c r="E10" s="24"/>
      <c r="F10" s="24"/>
      <c r="G10" s="19"/>
      <c r="H10" s="20"/>
      <c r="I10" s="20"/>
      <c r="J10" s="20"/>
      <c r="K10" s="19"/>
      <c r="L10" s="20"/>
      <c r="M10" s="20"/>
      <c r="N10" s="20"/>
      <c r="O10" s="19"/>
      <c r="P10" s="20"/>
      <c r="Q10" s="20"/>
      <c r="R10" s="20"/>
      <c r="S10" s="19"/>
      <c r="T10" s="20"/>
      <c r="U10" s="20"/>
      <c r="V10" s="20"/>
      <c r="W10" s="19"/>
      <c r="X10" s="20"/>
      <c r="Y10" s="20"/>
      <c r="Z10" s="20"/>
      <c r="AA10" s="19"/>
      <c r="AB10" s="19"/>
      <c r="AC10" s="19"/>
      <c r="AD10" s="19"/>
      <c r="AE10" s="19"/>
      <c r="AF10" s="19"/>
      <c r="AG10" s="19"/>
      <c r="AH10" s="21"/>
      <c r="AI10" s="19"/>
      <c r="AJ10" s="19"/>
      <c r="AK10" s="19"/>
      <c r="AL10" s="19"/>
      <c r="AM10" s="19">
        <f>+G10+K10+O10+S10+W10+AA10+AE10+AI10</f>
        <v>0</v>
      </c>
      <c r="AN10" s="19">
        <f>+H10+L10+P10+T10+X10+AB10+AF10+AJ10</f>
        <v>0</v>
      </c>
      <c r="AO10" s="23" t="e">
        <f t="shared" ref="AO10:AO35" si="0">+AN10/AM10</f>
        <v>#DIV/0!</v>
      </c>
    </row>
    <row r="11" spans="1:41" x14ac:dyDescent="0.3">
      <c r="A11" s="117"/>
      <c r="B11" s="118"/>
      <c r="C11" s="119"/>
      <c r="D11" s="119"/>
      <c r="E11" s="18"/>
      <c r="F11" s="18"/>
      <c r="G11" s="19"/>
      <c r="H11" s="20"/>
      <c r="I11" s="20"/>
      <c r="J11" s="20"/>
      <c r="K11" s="19"/>
      <c r="L11" s="20"/>
      <c r="M11" s="20"/>
      <c r="N11" s="20"/>
      <c r="O11" s="19"/>
      <c r="P11" s="20"/>
      <c r="Q11" s="20"/>
      <c r="R11" s="20"/>
      <c r="S11" s="19"/>
      <c r="T11" s="20"/>
      <c r="U11" s="20"/>
      <c r="V11" s="20"/>
      <c r="W11" s="19"/>
      <c r="X11" s="20"/>
      <c r="Y11" s="20"/>
      <c r="Z11" s="20"/>
      <c r="AA11" s="19"/>
      <c r="AB11" s="19"/>
      <c r="AC11" s="19"/>
      <c r="AD11" s="19"/>
      <c r="AE11" s="19"/>
      <c r="AF11" s="19"/>
      <c r="AG11" s="19"/>
      <c r="AH11" s="21"/>
      <c r="AI11" s="19"/>
      <c r="AJ11" s="19"/>
      <c r="AK11" s="19"/>
      <c r="AL11" s="19"/>
      <c r="AM11" s="19">
        <f>+G11+K11+O11+S11+W11+AA11+AE11+AI11</f>
        <v>0</v>
      </c>
      <c r="AN11" s="19">
        <f>+H11+L11+P11+T11+X11+AB11+AF11+AJ11</f>
        <v>0</v>
      </c>
      <c r="AO11" s="23" t="e">
        <f t="shared" si="0"/>
        <v>#DIV/0!</v>
      </c>
    </row>
    <row r="12" spans="1:41" x14ac:dyDescent="0.3">
      <c r="A12" s="117"/>
      <c r="B12" s="118"/>
      <c r="C12" s="119"/>
      <c r="D12" s="119"/>
      <c r="E12" s="18"/>
      <c r="F12" s="18"/>
      <c r="G12" s="19"/>
      <c r="H12" s="19"/>
      <c r="I12" s="25"/>
      <c r="J12" s="26"/>
      <c r="K12" s="19"/>
      <c r="L12" s="19"/>
      <c r="M12" s="20"/>
      <c r="N12" s="27"/>
      <c r="O12" s="19"/>
      <c r="P12" s="19"/>
      <c r="Q12" s="20"/>
      <c r="R12" s="20"/>
      <c r="S12" s="19"/>
      <c r="T12" s="19"/>
      <c r="U12" s="25"/>
      <c r="V12" s="28"/>
      <c r="W12" s="19"/>
      <c r="X12" s="19"/>
      <c r="Y12" s="20"/>
      <c r="Z12" s="28"/>
      <c r="AA12" s="19"/>
      <c r="AB12" s="19"/>
      <c r="AC12" s="19"/>
      <c r="AD12" s="21"/>
      <c r="AE12" s="19"/>
      <c r="AF12" s="19"/>
      <c r="AG12" s="19"/>
      <c r="AH12" s="21"/>
      <c r="AI12" s="19"/>
      <c r="AJ12" s="19"/>
      <c r="AK12" s="19"/>
      <c r="AL12" s="19"/>
      <c r="AM12" s="19">
        <f>+G12+K12+O12+S12+W12+AA12+AE12+AI12</f>
        <v>0</v>
      </c>
      <c r="AN12" s="19">
        <f>+H12+L12+P12+T12+X12+AB12+AF12+AJ12</f>
        <v>0</v>
      </c>
      <c r="AO12" s="23" t="e">
        <f t="shared" si="0"/>
        <v>#DIV/0!</v>
      </c>
    </row>
    <row r="13" spans="1:41" x14ac:dyDescent="0.3">
      <c r="A13" s="117"/>
      <c r="B13" s="118"/>
      <c r="C13" s="119"/>
      <c r="D13" s="119"/>
      <c r="E13" s="18"/>
      <c r="F13" s="18"/>
      <c r="G13" s="19"/>
      <c r="H13" s="19"/>
      <c r="I13" s="25"/>
      <c r="J13" s="26"/>
      <c r="K13" s="19"/>
      <c r="L13" s="19"/>
      <c r="M13" s="20"/>
      <c r="N13" s="27"/>
      <c r="O13" s="19"/>
      <c r="P13" s="19"/>
      <c r="Q13" s="19"/>
      <c r="R13" s="26"/>
      <c r="S13" s="19"/>
      <c r="T13" s="19"/>
      <c r="U13" s="19"/>
      <c r="V13" s="28"/>
      <c r="W13" s="19"/>
      <c r="X13" s="19"/>
      <c r="Y13" s="20"/>
      <c r="Z13" s="28"/>
      <c r="AA13" s="19"/>
      <c r="AB13" s="19"/>
      <c r="AC13" s="19"/>
      <c r="AD13" s="21"/>
      <c r="AE13" s="19"/>
      <c r="AF13" s="19"/>
      <c r="AG13" s="19"/>
      <c r="AH13" s="21"/>
      <c r="AI13" s="19"/>
      <c r="AJ13" s="19"/>
      <c r="AK13" s="19"/>
      <c r="AL13" s="19"/>
      <c r="AM13" s="19">
        <f>+G13+K13+O13+S13+W13+AA13+AE13+AI13</f>
        <v>0</v>
      </c>
      <c r="AN13" s="19">
        <f>+H13+L13+P13+T13+X13+AB13+AF13+AJ13</f>
        <v>0</v>
      </c>
      <c r="AO13" s="23" t="e">
        <f t="shared" si="0"/>
        <v>#DIV/0!</v>
      </c>
    </row>
    <row r="14" spans="1:41" x14ac:dyDescent="0.3">
      <c r="A14" s="117"/>
      <c r="B14" s="118"/>
      <c r="C14" s="119"/>
      <c r="D14" s="119"/>
      <c r="E14" s="18"/>
      <c r="F14" s="18"/>
      <c r="G14" s="22"/>
      <c r="H14" s="22"/>
      <c r="I14" s="30"/>
      <c r="J14" s="26"/>
      <c r="K14" s="22"/>
      <c r="L14" s="22"/>
      <c r="M14" s="22"/>
      <c r="N14" s="27"/>
      <c r="O14" s="22"/>
      <c r="P14" s="22"/>
      <c r="Q14" s="30"/>
      <c r="R14" s="28"/>
      <c r="S14" s="22"/>
      <c r="T14" s="22"/>
      <c r="U14" s="19"/>
      <c r="V14" s="28"/>
      <c r="W14" s="22"/>
      <c r="X14" s="22"/>
      <c r="Y14" s="22"/>
      <c r="Z14" s="28"/>
      <c r="AA14" s="22"/>
      <c r="AB14" s="22"/>
      <c r="AC14" s="22"/>
      <c r="AD14" s="21"/>
      <c r="AE14" s="22"/>
      <c r="AF14" s="22"/>
      <c r="AG14" s="22"/>
      <c r="AH14" s="21"/>
      <c r="AI14" s="22"/>
      <c r="AJ14" s="22"/>
      <c r="AK14" s="22"/>
      <c r="AL14" s="22"/>
      <c r="AM14" s="19">
        <f>+G14+K14+O14+S14+W14+AA14+AE14+AI14</f>
        <v>0</v>
      </c>
      <c r="AN14" s="19">
        <f>+H14+L14+P14+T14+X14+AB14+AF14+AJ14</f>
        <v>0</v>
      </c>
      <c r="AO14" s="23" t="e">
        <f t="shared" si="0"/>
        <v>#DIV/0!</v>
      </c>
    </row>
    <row r="15" spans="1:41" x14ac:dyDescent="0.3">
      <c r="A15" s="117"/>
      <c r="B15" s="118"/>
      <c r="C15" s="119"/>
      <c r="D15" s="119"/>
      <c r="E15" s="18"/>
      <c r="F15" s="18"/>
      <c r="G15" s="22"/>
      <c r="H15" s="22"/>
      <c r="I15" s="30"/>
      <c r="J15" s="26"/>
      <c r="K15" s="22"/>
      <c r="L15" s="22"/>
      <c r="M15" s="22"/>
      <c r="N15" s="27"/>
      <c r="O15" s="22"/>
      <c r="P15" s="22"/>
      <c r="Q15" s="30"/>
      <c r="R15" s="26"/>
      <c r="S15" s="22"/>
      <c r="T15" s="22"/>
      <c r="U15" s="25"/>
      <c r="V15" s="28"/>
      <c r="W15" s="22"/>
      <c r="X15" s="22"/>
      <c r="Y15" s="22"/>
      <c r="Z15" s="28"/>
      <c r="AA15" s="22"/>
      <c r="AB15" s="22"/>
      <c r="AC15" s="22"/>
      <c r="AD15" s="21"/>
      <c r="AE15" s="22"/>
      <c r="AF15" s="22"/>
      <c r="AG15" s="22"/>
      <c r="AH15" s="21"/>
      <c r="AI15" s="22"/>
      <c r="AJ15" s="22"/>
      <c r="AK15" s="22"/>
      <c r="AL15" s="22"/>
      <c r="AM15" s="19">
        <f>+G15+K15+O15+S15+W15+AA15+AE15+AI15</f>
        <v>0</v>
      </c>
      <c r="AN15" s="19">
        <f>+H15+L15+P15+T15+X15+AB15+AF15+AJ15</f>
        <v>0</v>
      </c>
      <c r="AO15" s="23" t="e">
        <f t="shared" si="0"/>
        <v>#DIV/0!</v>
      </c>
    </row>
    <row r="16" spans="1:41" x14ac:dyDescent="0.3">
      <c r="A16" s="117"/>
      <c r="B16" s="118"/>
      <c r="C16" s="123"/>
      <c r="D16" s="124"/>
      <c r="E16" s="32"/>
      <c r="F16" s="31"/>
      <c r="G16" s="22"/>
      <c r="H16" s="22"/>
      <c r="I16" s="30"/>
      <c r="J16" s="26"/>
      <c r="K16" s="22"/>
      <c r="L16" s="22"/>
      <c r="M16" s="30"/>
      <c r="N16" s="27"/>
      <c r="O16" s="22"/>
      <c r="P16" s="22"/>
      <c r="Q16" s="22"/>
      <c r="R16" s="28"/>
      <c r="S16" s="22"/>
      <c r="T16" s="22"/>
      <c r="U16" s="25"/>
      <c r="V16" s="28"/>
      <c r="W16" s="22"/>
      <c r="X16" s="22"/>
      <c r="Y16" s="22"/>
      <c r="Z16" s="28"/>
      <c r="AA16" s="22"/>
      <c r="AB16" s="22"/>
      <c r="AC16" s="22"/>
      <c r="AD16" s="21"/>
      <c r="AE16" s="22"/>
      <c r="AF16" s="22"/>
      <c r="AG16" s="22"/>
      <c r="AH16" s="21"/>
      <c r="AI16" s="22"/>
      <c r="AJ16" s="22"/>
      <c r="AK16" s="22"/>
      <c r="AL16" s="22"/>
      <c r="AM16" s="19">
        <f>+G16+K16+O16+S16+W16+AA16+AE16+AI16</f>
        <v>0</v>
      </c>
      <c r="AN16" s="19">
        <f>+H16+L16+P16+T16+X16+AB16+AF16+AJ16</f>
        <v>0</v>
      </c>
      <c r="AO16" s="23" t="e">
        <f t="shared" si="0"/>
        <v>#DIV/0!</v>
      </c>
    </row>
    <row r="17" spans="1:41" x14ac:dyDescent="0.3">
      <c r="A17" s="117"/>
      <c r="B17" s="118"/>
      <c r="C17" s="119"/>
      <c r="D17" s="119"/>
      <c r="E17" s="18"/>
      <c r="F17" s="18"/>
      <c r="G17" s="22"/>
      <c r="H17" s="22"/>
      <c r="I17" s="30"/>
      <c r="J17" s="26"/>
      <c r="K17" s="22"/>
      <c r="L17" s="22"/>
      <c r="M17" s="22"/>
      <c r="N17" s="27"/>
      <c r="O17" s="22"/>
      <c r="P17" s="22"/>
      <c r="Q17" s="30"/>
      <c r="R17" s="26"/>
      <c r="S17" s="22"/>
      <c r="T17" s="22"/>
      <c r="U17" s="30"/>
      <c r="V17" s="28"/>
      <c r="W17" s="22"/>
      <c r="X17" s="22"/>
      <c r="Y17" s="22"/>
      <c r="Z17" s="28"/>
      <c r="AA17" s="22"/>
      <c r="AB17" s="22"/>
      <c r="AC17" s="22"/>
      <c r="AD17" s="21"/>
      <c r="AE17" s="22"/>
      <c r="AF17" s="22"/>
      <c r="AG17" s="22"/>
      <c r="AH17" s="22"/>
      <c r="AI17" s="22"/>
      <c r="AJ17" s="22"/>
      <c r="AK17" s="22"/>
      <c r="AL17" s="22"/>
      <c r="AM17" s="19">
        <f>+G17+K17+O17+S17+W17+AA17+AE17+AI17</f>
        <v>0</v>
      </c>
      <c r="AN17" s="19">
        <f>+H17+L17+P17+T17+X17+AB17+AF17+AJ17</f>
        <v>0</v>
      </c>
      <c r="AO17" s="23" t="e">
        <f t="shared" si="0"/>
        <v>#DIV/0!</v>
      </c>
    </row>
    <row r="18" spans="1:41" x14ac:dyDescent="0.3">
      <c r="A18" s="117"/>
      <c r="B18" s="118"/>
      <c r="C18" s="119"/>
      <c r="D18" s="119"/>
      <c r="E18" s="18"/>
      <c r="F18" s="18"/>
      <c r="G18" s="22"/>
      <c r="H18" s="22"/>
      <c r="I18" s="30"/>
      <c r="J18" s="26"/>
      <c r="K18" s="22"/>
      <c r="L18" s="22"/>
      <c r="M18" s="30"/>
      <c r="N18" s="27"/>
      <c r="O18" s="22"/>
      <c r="P18" s="22"/>
      <c r="Q18" s="30"/>
      <c r="R18" s="28"/>
      <c r="S18" s="22"/>
      <c r="T18" s="22"/>
      <c r="U18" s="22"/>
      <c r="V18" s="28"/>
      <c r="W18" s="22"/>
      <c r="X18" s="22"/>
      <c r="Y18" s="22"/>
      <c r="Z18" s="28"/>
      <c r="AA18" s="22"/>
      <c r="AB18" s="22"/>
      <c r="AC18" s="22"/>
      <c r="AD18" s="21"/>
      <c r="AE18" s="22"/>
      <c r="AF18" s="22"/>
      <c r="AG18" s="22"/>
      <c r="AH18" s="21"/>
      <c r="AI18" s="22"/>
      <c r="AJ18" s="22"/>
      <c r="AK18" s="22"/>
      <c r="AL18" s="22"/>
      <c r="AM18" s="19">
        <f>+G18+K18+O18+S18+W18+AA18+AE18+AI18</f>
        <v>0</v>
      </c>
      <c r="AN18" s="19">
        <f>+H18+L18+P18+T18+X18+AB18+AF18+AJ18</f>
        <v>0</v>
      </c>
      <c r="AO18" s="23" t="e">
        <f t="shared" si="0"/>
        <v>#DIV/0!</v>
      </c>
    </row>
    <row r="19" spans="1:41" x14ac:dyDescent="0.3">
      <c r="A19" s="117"/>
      <c r="B19" s="118"/>
      <c r="C19" s="123"/>
      <c r="D19" s="124"/>
      <c r="E19" s="32"/>
      <c r="F19" s="32"/>
      <c r="G19" s="22"/>
      <c r="H19" s="22"/>
      <c r="I19" s="30"/>
      <c r="J19" s="26"/>
      <c r="K19" s="22"/>
      <c r="L19" s="22"/>
      <c r="M19" s="22"/>
      <c r="N19" s="27"/>
      <c r="O19" s="22"/>
      <c r="P19" s="22"/>
      <c r="Q19" s="30"/>
      <c r="R19" s="26"/>
      <c r="S19" s="22"/>
      <c r="T19" s="22"/>
      <c r="U19" s="30"/>
      <c r="V19" s="28"/>
      <c r="W19" s="22"/>
      <c r="X19" s="22"/>
      <c r="Y19" s="22"/>
      <c r="Z19" s="28"/>
      <c r="AA19" s="22"/>
      <c r="AB19" s="22"/>
      <c r="AC19" s="22"/>
      <c r="AD19" s="21"/>
      <c r="AE19" s="22"/>
      <c r="AF19" s="22"/>
      <c r="AG19" s="22"/>
      <c r="AH19" s="21"/>
      <c r="AI19" s="22"/>
      <c r="AJ19" s="22"/>
      <c r="AK19" s="22"/>
      <c r="AL19" s="22"/>
      <c r="AM19" s="19">
        <f>+G19+K19+O19+S19+W19+AA19+AE19+AI19</f>
        <v>0</v>
      </c>
      <c r="AN19" s="19">
        <f>+H19+L19+P19+T19+X19+AB19+AF19+AJ19</f>
        <v>0</v>
      </c>
      <c r="AO19" s="23" t="e">
        <f t="shared" si="0"/>
        <v>#DIV/0!</v>
      </c>
    </row>
    <row r="20" spans="1:41" x14ac:dyDescent="0.3">
      <c r="A20" s="117"/>
      <c r="B20" s="118"/>
      <c r="C20" s="123"/>
      <c r="D20" s="124"/>
      <c r="E20" s="32"/>
      <c r="F20" s="32"/>
      <c r="G20" s="22"/>
      <c r="H20" s="22"/>
      <c r="I20" s="30"/>
      <c r="J20" s="26"/>
      <c r="K20" s="22"/>
      <c r="L20" s="22"/>
      <c r="M20" s="30"/>
      <c r="N20" s="27"/>
      <c r="O20" s="22"/>
      <c r="P20" s="22"/>
      <c r="Q20" s="22"/>
      <c r="R20" s="28"/>
      <c r="S20" s="22"/>
      <c r="T20" s="22"/>
      <c r="U20" s="22"/>
      <c r="V20" s="28"/>
      <c r="W20" s="22"/>
      <c r="X20" s="22"/>
      <c r="Y20" s="22"/>
      <c r="Z20" s="28"/>
      <c r="AA20" s="22"/>
      <c r="AB20" s="22"/>
      <c r="AC20" s="22"/>
      <c r="AD20" s="21"/>
      <c r="AE20" s="22"/>
      <c r="AF20" s="22"/>
      <c r="AG20" s="22"/>
      <c r="AH20" s="22"/>
      <c r="AI20" s="22"/>
      <c r="AJ20" s="22"/>
      <c r="AK20" s="22"/>
      <c r="AL20" s="22"/>
      <c r="AM20" s="19">
        <f>+G20+K20+O20+S20+W20+AA20+AE20+AI20</f>
        <v>0</v>
      </c>
      <c r="AN20" s="19">
        <f>+H20+L20+P20+T20+X20+AB20+AF20+AJ20</f>
        <v>0</v>
      </c>
      <c r="AO20" s="23" t="e">
        <f t="shared" si="0"/>
        <v>#DIV/0!</v>
      </c>
    </row>
    <row r="21" spans="1:41" x14ac:dyDescent="0.3">
      <c r="A21" s="117"/>
      <c r="B21" s="118"/>
      <c r="C21" s="119"/>
      <c r="D21" s="119"/>
      <c r="E21" s="18"/>
      <c r="F21" s="18"/>
      <c r="G21" s="22"/>
      <c r="H21" s="22"/>
      <c r="I21" s="30"/>
      <c r="J21" s="26"/>
      <c r="K21" s="22"/>
      <c r="L21" s="22"/>
      <c r="M21" s="22"/>
      <c r="N21" s="27"/>
      <c r="O21" s="22"/>
      <c r="P21" s="22"/>
      <c r="Q21" s="22"/>
      <c r="R21" s="22"/>
      <c r="S21" s="22"/>
      <c r="T21" s="22"/>
      <c r="U21" s="22"/>
      <c r="V21" s="22"/>
      <c r="W21" s="22"/>
      <c r="X21" s="22"/>
      <c r="Y21" s="22"/>
      <c r="Z21" s="28"/>
      <c r="AA21" s="22"/>
      <c r="AB21" s="22"/>
      <c r="AC21" s="22"/>
      <c r="AD21" s="21"/>
      <c r="AE21" s="22"/>
      <c r="AF21" s="22"/>
      <c r="AG21" s="22"/>
      <c r="AH21" s="22"/>
      <c r="AI21" s="22"/>
      <c r="AJ21" s="22"/>
      <c r="AK21" s="22"/>
      <c r="AL21" s="22"/>
      <c r="AM21" s="19">
        <f>+G21+K21+O21+S21+W21+AA21+AE21+AI21</f>
        <v>0</v>
      </c>
      <c r="AN21" s="19">
        <f>+H21+L21+P21+T21+X21+AB21+AF21+AJ21</f>
        <v>0</v>
      </c>
      <c r="AO21" s="23" t="e">
        <f t="shared" si="0"/>
        <v>#DIV/0!</v>
      </c>
    </row>
    <row r="22" spans="1:41" x14ac:dyDescent="0.3">
      <c r="A22" s="117"/>
      <c r="B22" s="118"/>
      <c r="C22" s="119"/>
      <c r="D22" s="125"/>
      <c r="E22" s="33"/>
      <c r="F22" s="33"/>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1"/>
      <c r="AI22" s="22"/>
      <c r="AJ22" s="22"/>
      <c r="AK22" s="22"/>
      <c r="AL22" s="22"/>
      <c r="AM22" s="19">
        <f>+G22+K22+O22+S22+W22+AA22+AE22+AI22</f>
        <v>0</v>
      </c>
      <c r="AN22" s="19">
        <f>+H22+L22+P22+T22+X22+AB22+AF22+AJ22</f>
        <v>0</v>
      </c>
      <c r="AO22" s="23" t="e">
        <f t="shared" si="0"/>
        <v>#DIV/0!</v>
      </c>
    </row>
    <row r="23" spans="1:41" x14ac:dyDescent="0.3">
      <c r="A23" s="117"/>
      <c r="B23" s="118"/>
      <c r="C23" s="119"/>
      <c r="D23" s="125"/>
      <c r="E23" s="33"/>
      <c r="F23" s="33"/>
      <c r="G23" s="22"/>
      <c r="H23" s="22"/>
      <c r="I23" s="22"/>
      <c r="J23" s="29"/>
      <c r="K23" s="22"/>
      <c r="L23" s="22"/>
      <c r="M23" s="22"/>
      <c r="N23" s="29"/>
      <c r="O23" s="22"/>
      <c r="P23" s="22"/>
      <c r="Q23" s="22"/>
      <c r="R23" s="29"/>
      <c r="S23" s="22"/>
      <c r="T23" s="22"/>
      <c r="U23" s="22"/>
      <c r="V23" s="29"/>
      <c r="W23" s="22"/>
      <c r="X23" s="22"/>
      <c r="Y23" s="22"/>
      <c r="Z23" s="29"/>
      <c r="AA23" s="22"/>
      <c r="AB23" s="22"/>
      <c r="AC23" s="22"/>
      <c r="AD23" s="22"/>
      <c r="AE23" s="22"/>
      <c r="AF23" s="22"/>
      <c r="AG23" s="22"/>
      <c r="AH23" s="22"/>
      <c r="AI23" s="22"/>
      <c r="AJ23" s="22"/>
      <c r="AK23" s="22"/>
      <c r="AL23" s="22"/>
      <c r="AM23" s="19">
        <f>+G23+K23+O23+S23+W23+AA23+AE23+AI23</f>
        <v>0</v>
      </c>
      <c r="AN23" s="19">
        <f>+H23+L23+P23+T23+X23+AB23+AF23+AJ23</f>
        <v>0</v>
      </c>
      <c r="AO23" s="23" t="e">
        <f t="shared" si="0"/>
        <v>#DIV/0!</v>
      </c>
    </row>
    <row r="24" spans="1:41" x14ac:dyDescent="0.3">
      <c r="A24" s="126"/>
      <c r="B24" s="127"/>
      <c r="C24" s="125"/>
      <c r="D24" s="125"/>
      <c r="E24" s="33"/>
      <c r="F24" s="33"/>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19">
        <f>+G24+K24+O24+S24+W24+AA24+AE24+AI24</f>
        <v>0</v>
      </c>
      <c r="AN24" s="19">
        <f>+H24+L24+P24+T24+X24+AB24+AF24+AJ24</f>
        <v>0</v>
      </c>
      <c r="AO24" s="23" t="e">
        <f>+AN24/AM24</f>
        <v>#DIV/0!</v>
      </c>
    </row>
    <row r="25" spans="1:41" x14ac:dyDescent="0.3">
      <c r="A25" s="125"/>
      <c r="B25" s="125"/>
      <c r="C25" s="125"/>
      <c r="D25" s="125"/>
      <c r="E25" s="33"/>
      <c r="F25" s="33"/>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19">
        <f>+G25+K25+O25+S25+W25+AA25+AE25+AI25</f>
        <v>0</v>
      </c>
      <c r="AN25" s="19">
        <f>+H25+L25+P25+T25+X25+AB25+AF25+AJ25</f>
        <v>0</v>
      </c>
      <c r="AO25" s="23" t="e">
        <f t="shared" si="0"/>
        <v>#DIV/0!</v>
      </c>
    </row>
    <row r="26" spans="1:41" x14ac:dyDescent="0.3">
      <c r="A26" s="125"/>
      <c r="B26" s="125"/>
      <c r="C26" s="125"/>
      <c r="D26" s="125"/>
      <c r="E26" s="33"/>
      <c r="F26" s="33"/>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19">
        <f>+G26+K26+O26+S26+W26+AA26+AE26+AI26</f>
        <v>0</v>
      </c>
      <c r="AN26" s="19">
        <f>+H26+L26+P26+T26+X26+AB26+AF26+AJ26</f>
        <v>0</v>
      </c>
      <c r="AO26" s="23" t="e">
        <f t="shared" si="0"/>
        <v>#DIV/0!</v>
      </c>
    </row>
    <row r="27" spans="1:41" x14ac:dyDescent="0.3">
      <c r="A27" s="125"/>
      <c r="B27" s="125"/>
      <c r="C27" s="125"/>
      <c r="D27" s="125"/>
      <c r="E27" s="33"/>
      <c r="F27" s="33"/>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19">
        <f>+G27+K27+O27+S27+W27+AA27+AE27+AI27</f>
        <v>0</v>
      </c>
      <c r="AN27" s="19">
        <f>+H27+L27+P27+T27+X27+AB27+AF27+AJ27</f>
        <v>0</v>
      </c>
      <c r="AO27" s="23" t="e">
        <f t="shared" si="0"/>
        <v>#DIV/0!</v>
      </c>
    </row>
    <row r="28" spans="1:41" x14ac:dyDescent="0.3">
      <c r="A28" s="125"/>
      <c r="B28" s="125"/>
      <c r="C28" s="125"/>
      <c r="D28" s="125"/>
      <c r="E28" s="33"/>
      <c r="F28" s="33"/>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19">
        <f>+G28+K28+O28+S28+W28+AA28+AE28+AI28</f>
        <v>0</v>
      </c>
      <c r="AN28" s="19">
        <f>+H28+L28+P28+T28+X28+AB28+AF28+AJ28</f>
        <v>0</v>
      </c>
      <c r="AO28" s="23" t="e">
        <f t="shared" si="0"/>
        <v>#DIV/0!</v>
      </c>
    </row>
    <row r="29" spans="1:41" x14ac:dyDescent="0.3">
      <c r="A29" s="125"/>
      <c r="B29" s="125"/>
      <c r="C29" s="125"/>
      <c r="D29" s="125"/>
      <c r="E29" s="33"/>
      <c r="F29" s="33"/>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19">
        <f>+G29+K29+O29+S29+W29+AA29+AE29+AI29</f>
        <v>0</v>
      </c>
      <c r="AN29" s="19">
        <f>+H29+L29+P29+T29+X29+AB29+AF29+AJ29</f>
        <v>0</v>
      </c>
      <c r="AO29" s="23" t="e">
        <f t="shared" si="0"/>
        <v>#DIV/0!</v>
      </c>
    </row>
    <row r="30" spans="1:41" x14ac:dyDescent="0.3">
      <c r="A30" s="125"/>
      <c r="B30" s="125"/>
      <c r="C30" s="125"/>
      <c r="D30" s="125"/>
      <c r="E30" s="33"/>
      <c r="F30" s="33"/>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19">
        <f>+G30+K30+O30+S30+W30+AA30+AE30+AI30</f>
        <v>0</v>
      </c>
      <c r="AN30" s="19">
        <f>+H30+L30+P30+T30+X30+AB30+AF30+AJ30</f>
        <v>0</v>
      </c>
      <c r="AO30" s="23" t="e">
        <f t="shared" si="0"/>
        <v>#DIV/0!</v>
      </c>
    </row>
    <row r="31" spans="1:41" x14ac:dyDescent="0.3">
      <c r="A31" s="125"/>
      <c r="B31" s="125"/>
      <c r="C31" s="125"/>
      <c r="D31" s="125"/>
      <c r="E31" s="33"/>
      <c r="F31" s="33"/>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19">
        <f>+G31+K31+O31+S31+W31+AA31+AE31+AI31</f>
        <v>0</v>
      </c>
      <c r="AN31" s="19">
        <f>+H31+L31+P31+T31+X31+AB31+AF31+AJ31</f>
        <v>0</v>
      </c>
      <c r="AO31" s="23" t="e">
        <f t="shared" si="0"/>
        <v>#DIV/0!</v>
      </c>
    </row>
    <row r="32" spans="1:41" x14ac:dyDescent="0.3">
      <c r="A32" s="125"/>
      <c r="B32" s="125"/>
      <c r="C32" s="125"/>
      <c r="D32" s="125"/>
      <c r="E32" s="33"/>
      <c r="F32" s="33"/>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19">
        <f>+G32+K32+O32+S32+W32+AA32+AE32+AI32</f>
        <v>0</v>
      </c>
      <c r="AN32" s="19">
        <f>+H32+L32+P32+T32+X32+AB32+AF32+AJ32</f>
        <v>0</v>
      </c>
      <c r="AO32" s="23" t="e">
        <f t="shared" si="0"/>
        <v>#DIV/0!</v>
      </c>
    </row>
    <row r="33" spans="1:41" x14ac:dyDescent="0.3">
      <c r="A33" s="125"/>
      <c r="B33" s="125"/>
      <c r="C33" s="125"/>
      <c r="D33" s="125"/>
      <c r="E33" s="33"/>
      <c r="F33" s="33"/>
      <c r="G33" s="22"/>
      <c r="H33" s="22"/>
      <c r="I33" s="22"/>
      <c r="J33" s="22"/>
      <c r="K33" s="22"/>
      <c r="L33" s="22"/>
      <c r="M33" s="22"/>
      <c r="N33" s="22"/>
      <c r="O33" s="22"/>
      <c r="P33" s="22"/>
      <c r="Q33" s="22"/>
      <c r="R33" s="22"/>
      <c r="S33" s="22"/>
      <c r="T33" s="22"/>
      <c r="U33" s="22"/>
      <c r="V33" s="22"/>
      <c r="W33" s="22"/>
      <c r="X33" s="22"/>
      <c r="Y33" s="22"/>
      <c r="Z33" s="22"/>
      <c r="AA33" s="22"/>
      <c r="AB33" s="22"/>
      <c r="AC33" s="22"/>
      <c r="AD33" s="21"/>
      <c r="AE33" s="22"/>
      <c r="AF33" s="22"/>
      <c r="AG33" s="22"/>
      <c r="AH33" s="22"/>
      <c r="AI33" s="22"/>
      <c r="AJ33" s="22"/>
      <c r="AK33" s="22"/>
      <c r="AL33" s="22"/>
      <c r="AM33" s="19">
        <f>+G33+K33+O33+S33+W33+AA33+AE33+AI33</f>
        <v>0</v>
      </c>
      <c r="AN33" s="19">
        <f>+H33+L33+P33+T33+X33+AB33+AF33+AJ33</f>
        <v>0</v>
      </c>
      <c r="AO33" s="23" t="e">
        <f t="shared" si="0"/>
        <v>#DIV/0!</v>
      </c>
    </row>
    <row r="34" spans="1:41" x14ac:dyDescent="0.3">
      <c r="A34" s="125"/>
      <c r="B34" s="125"/>
      <c r="C34" s="125"/>
      <c r="D34" s="125"/>
      <c r="E34" s="33"/>
      <c r="F34" s="33"/>
      <c r="G34" s="22">
        <f>SUM(G9:G33)</f>
        <v>0</v>
      </c>
      <c r="H34" s="22">
        <f>SUM(H9:H33)</f>
        <v>0</v>
      </c>
      <c r="I34" s="22" t="e">
        <f>AVERAGE(I9:I21)</f>
        <v>#DIV/0!</v>
      </c>
      <c r="J34" s="22"/>
      <c r="K34" s="22">
        <f>SUM(K9:K33)</f>
        <v>0</v>
      </c>
      <c r="L34" s="22">
        <f>SUM(L9:L33)</f>
        <v>0</v>
      </c>
      <c r="M34" s="22" t="e">
        <f>AVERAGE(M9:M21)</f>
        <v>#DIV/0!</v>
      </c>
      <c r="N34" s="22"/>
      <c r="O34" s="22">
        <f>SUM(O9:O33)</f>
        <v>0</v>
      </c>
      <c r="P34" s="22">
        <f>SUM(P9:P33)</f>
        <v>0</v>
      </c>
      <c r="Q34" s="22" t="e">
        <f>AVERAGE(Q9:Q21)</f>
        <v>#DIV/0!</v>
      </c>
      <c r="R34" s="22"/>
      <c r="S34" s="22">
        <f>SUM(S9:S33)</f>
        <v>0</v>
      </c>
      <c r="T34" s="22">
        <f>SUM(T9:T33)</f>
        <v>0</v>
      </c>
      <c r="U34" s="22" t="e">
        <f>AVERAGE(U9:U21)</f>
        <v>#DIV/0!</v>
      </c>
      <c r="V34" s="22"/>
      <c r="W34" s="22">
        <f>SUM(W9:W33)</f>
        <v>0</v>
      </c>
      <c r="X34" s="22">
        <f>SUM(X9:X33)</f>
        <v>0</v>
      </c>
      <c r="Y34" s="22"/>
      <c r="Z34" s="22"/>
      <c r="AA34" s="22">
        <f>SUM(AA9:AA33)</f>
        <v>0</v>
      </c>
      <c r="AB34" s="22">
        <f>SUM(AB9:AB33)</f>
        <v>0</v>
      </c>
      <c r="AC34" s="22"/>
      <c r="AD34" s="22"/>
      <c r="AE34" s="22">
        <f>SUM(AE9:AE33)</f>
        <v>0</v>
      </c>
      <c r="AF34" s="22">
        <f>SUM(AF9:AF33)</f>
        <v>0</v>
      </c>
      <c r="AG34" s="22"/>
      <c r="AH34" s="22"/>
      <c r="AI34" s="22"/>
      <c r="AJ34" s="22"/>
      <c r="AK34" s="22"/>
      <c r="AL34" s="22"/>
      <c r="AM34" s="19">
        <f>+G34+K34+O34+S34+W34+AA34+AE34+AI34</f>
        <v>0</v>
      </c>
      <c r="AN34" s="19">
        <f>+H34+L34+P34+T34+X34+AB34+AF34+AJ34</f>
        <v>0</v>
      </c>
      <c r="AO34" s="23" t="e">
        <f t="shared" si="0"/>
        <v>#DIV/0!</v>
      </c>
    </row>
    <row r="35" spans="1:41" x14ac:dyDescent="0.3">
      <c r="A35" s="130"/>
      <c r="B35" s="130"/>
      <c r="C35" s="130"/>
      <c r="D35" s="130"/>
      <c r="E35" s="34"/>
      <c r="F35" s="34"/>
      <c r="G35" s="128" t="e">
        <f>+H34/G34</f>
        <v>#DIV/0!</v>
      </c>
      <c r="H35" s="129"/>
      <c r="I35" s="22"/>
      <c r="J35" s="22"/>
      <c r="K35" s="128" t="e">
        <f>+L34/K34</f>
        <v>#DIV/0!</v>
      </c>
      <c r="L35" s="129"/>
      <c r="M35" s="22"/>
      <c r="N35" s="22"/>
      <c r="O35" s="128" t="e">
        <f>+P34/O34</f>
        <v>#DIV/0!</v>
      </c>
      <c r="P35" s="129"/>
      <c r="Q35" s="22"/>
      <c r="R35" s="22"/>
      <c r="S35" s="128" t="e">
        <f>+T34/S34</f>
        <v>#DIV/0!</v>
      </c>
      <c r="T35" s="129"/>
      <c r="U35" s="22"/>
      <c r="V35" s="22"/>
      <c r="W35" s="128" t="e">
        <f>+X34/W34</f>
        <v>#DIV/0!</v>
      </c>
      <c r="X35" s="129"/>
      <c r="Y35" s="22"/>
      <c r="Z35" s="22"/>
      <c r="AA35" s="128" t="e">
        <f>+AB34/AA34</f>
        <v>#DIV/0!</v>
      </c>
      <c r="AB35" s="129"/>
      <c r="AC35" s="22"/>
      <c r="AD35" s="22"/>
      <c r="AE35" s="128" t="e">
        <f>+AF34/AE34</f>
        <v>#DIV/0!</v>
      </c>
      <c r="AF35" s="129"/>
      <c r="AG35" s="22"/>
      <c r="AH35" s="22"/>
      <c r="AI35" s="22"/>
      <c r="AJ35" s="22"/>
      <c r="AK35" s="22"/>
      <c r="AL35" s="22"/>
      <c r="AM35" s="19">
        <f>SUM(AM9:AM34)</f>
        <v>0</v>
      </c>
      <c r="AN35" s="19">
        <f>SUM(AN9:AN34)</f>
        <v>0</v>
      </c>
      <c r="AO35" s="23" t="e">
        <f t="shared" si="0"/>
        <v>#DIV/0!</v>
      </c>
    </row>
  </sheetData>
  <mergeCells count="83">
    <mergeCell ref="A1:E4"/>
    <mergeCell ref="F1:AO2"/>
    <mergeCell ref="F3:AO3"/>
    <mergeCell ref="AB4:AO4"/>
    <mergeCell ref="F4:AA4"/>
    <mergeCell ref="AE35:AF35"/>
    <mergeCell ref="F5:F8"/>
    <mergeCell ref="G35:H35"/>
    <mergeCell ref="K35:L35"/>
    <mergeCell ref="O35:P35"/>
    <mergeCell ref="S35:T35"/>
    <mergeCell ref="W35:X35"/>
    <mergeCell ref="AA35:AB35"/>
    <mergeCell ref="A33:B33"/>
    <mergeCell ref="C33:D33"/>
    <mergeCell ref="A34:B34"/>
    <mergeCell ref="C34:D34"/>
    <mergeCell ref="A35:B35"/>
    <mergeCell ref="C35:D35"/>
    <mergeCell ref="A30:B30"/>
    <mergeCell ref="C30:D30"/>
    <mergeCell ref="A31:B31"/>
    <mergeCell ref="C31:D31"/>
    <mergeCell ref="A32:B32"/>
    <mergeCell ref="C32:D32"/>
    <mergeCell ref="A27:B27"/>
    <mergeCell ref="C27:D27"/>
    <mergeCell ref="A28:B28"/>
    <mergeCell ref="C28:D28"/>
    <mergeCell ref="A29:B29"/>
    <mergeCell ref="C29:D29"/>
    <mergeCell ref="A24:B24"/>
    <mergeCell ref="C24:D24"/>
    <mergeCell ref="A25:B25"/>
    <mergeCell ref="C25:D25"/>
    <mergeCell ref="A26:B26"/>
    <mergeCell ref="C26:D26"/>
    <mergeCell ref="A21:B21"/>
    <mergeCell ref="C21:D21"/>
    <mergeCell ref="A22:B22"/>
    <mergeCell ref="C22:D22"/>
    <mergeCell ref="A23:B23"/>
    <mergeCell ref="C23:D23"/>
    <mergeCell ref="A18:B18"/>
    <mergeCell ref="C18:D18"/>
    <mergeCell ref="A19:B19"/>
    <mergeCell ref="C19:D19"/>
    <mergeCell ref="A20:B20"/>
    <mergeCell ref="C20:D20"/>
    <mergeCell ref="A15:B15"/>
    <mergeCell ref="C15:D15"/>
    <mergeCell ref="A16:B16"/>
    <mergeCell ref="C16:D16"/>
    <mergeCell ref="A17:B17"/>
    <mergeCell ref="C17:D17"/>
    <mergeCell ref="A12:B12"/>
    <mergeCell ref="C12:D12"/>
    <mergeCell ref="A13:B13"/>
    <mergeCell ref="C13:D13"/>
    <mergeCell ref="A14:B14"/>
    <mergeCell ref="C14:D14"/>
    <mergeCell ref="A9:B9"/>
    <mergeCell ref="C9:D9"/>
    <mergeCell ref="A10:B10"/>
    <mergeCell ref="C10:D10"/>
    <mergeCell ref="A11:B11"/>
    <mergeCell ref="C11:D11"/>
    <mergeCell ref="A5:B8"/>
    <mergeCell ref="C5:D8"/>
    <mergeCell ref="G5:AL5"/>
    <mergeCell ref="AM5:AO5"/>
    <mergeCell ref="G6:J7"/>
    <mergeCell ref="K6:N7"/>
    <mergeCell ref="O6:R7"/>
    <mergeCell ref="AO6:AO8"/>
    <mergeCell ref="AM6:AM8"/>
    <mergeCell ref="AN6:AN8"/>
    <mergeCell ref="S6:V7"/>
    <mergeCell ref="W6:Z7"/>
    <mergeCell ref="AI6:AL7"/>
    <mergeCell ref="E5:E8"/>
    <mergeCell ref="AA6:AD7"/>
    <mergeCell ref="AE6:AH7"/>
  </mergeCells>
  <phoneticPr fontId="19" type="noConversion"/>
  <pageMargins left="0.70866141732283472" right="0.70866141732283472" top="0.74803149606299213" bottom="0.74803149606299213" header="0.31496062992125984" footer="0.31496062992125984"/>
  <pageSetup scale="24" orientation="portrait" r:id="rId1"/>
  <headerFooter>
    <oddFooter>&amp;LFAD-FO-AD-025&amp;R11/08/2020. VERSIÓN 03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33"/>
  <sheetViews>
    <sheetView showGridLines="0" view="pageBreakPreview" zoomScaleNormal="100" zoomScaleSheetLayoutView="100" workbookViewId="0">
      <selection activeCell="E11" sqref="E11"/>
    </sheetView>
  </sheetViews>
  <sheetFormatPr baseColWidth="10" defaultColWidth="11.453125" defaultRowHeight="14" x14ac:dyDescent="0.3"/>
  <cols>
    <col min="1" max="6" width="11.453125" style="17"/>
    <col min="7" max="11" width="6.1796875" style="17" customWidth="1"/>
    <col min="12" max="16384" width="11.453125" style="17"/>
  </cols>
  <sheetData>
    <row r="1" spans="1:31" ht="29" customHeight="1" x14ac:dyDescent="0.3">
      <c r="A1" s="171"/>
      <c r="B1" s="172"/>
      <c r="C1" s="176" t="s">
        <v>121</v>
      </c>
      <c r="D1" s="176"/>
      <c r="E1" s="176"/>
      <c r="F1" s="176"/>
      <c r="G1" s="176"/>
      <c r="H1" s="176"/>
      <c r="I1" s="176"/>
      <c r="J1" s="176"/>
      <c r="K1" s="177"/>
      <c r="L1" s="169"/>
      <c r="M1" s="169"/>
      <c r="N1" s="169"/>
      <c r="O1" s="169"/>
      <c r="P1" s="169"/>
      <c r="Q1" s="169"/>
      <c r="R1" s="169"/>
      <c r="S1" s="169"/>
      <c r="T1" s="169"/>
      <c r="U1" s="169"/>
      <c r="V1" s="169"/>
      <c r="W1" s="169"/>
      <c r="X1" s="169"/>
      <c r="Y1" s="169"/>
      <c r="Z1" s="169"/>
      <c r="AA1" s="169"/>
      <c r="AB1" s="169"/>
      <c r="AC1" s="169"/>
      <c r="AD1" s="169"/>
      <c r="AE1" s="170"/>
    </row>
    <row r="2" spans="1:31" ht="25.5" customHeight="1" x14ac:dyDescent="0.3">
      <c r="A2" s="173"/>
      <c r="B2" s="50"/>
      <c r="C2" s="86"/>
      <c r="D2" s="86"/>
      <c r="E2" s="86"/>
      <c r="F2" s="86"/>
      <c r="G2" s="86"/>
      <c r="H2" s="86"/>
      <c r="I2" s="86"/>
      <c r="J2" s="86"/>
      <c r="K2" s="178"/>
      <c r="L2" s="169"/>
      <c r="M2" s="169"/>
      <c r="N2" s="169"/>
      <c r="O2" s="169"/>
      <c r="P2" s="169"/>
      <c r="Q2" s="169"/>
      <c r="R2" s="169"/>
      <c r="S2" s="169"/>
      <c r="T2" s="169"/>
      <c r="U2" s="169"/>
      <c r="V2" s="169"/>
      <c r="W2" s="169"/>
      <c r="X2" s="169"/>
      <c r="Y2" s="169"/>
      <c r="Z2" s="169"/>
      <c r="AA2" s="169"/>
      <c r="AB2" s="169"/>
      <c r="AC2" s="169"/>
      <c r="AD2" s="169"/>
      <c r="AE2" s="170"/>
    </row>
    <row r="3" spans="1:31" ht="14.5" customHeight="1" x14ac:dyDescent="0.3">
      <c r="A3" s="173"/>
      <c r="B3" s="50"/>
      <c r="C3" s="87" t="s">
        <v>118</v>
      </c>
      <c r="D3" s="87"/>
      <c r="E3" s="87"/>
      <c r="F3" s="87"/>
      <c r="G3" s="87"/>
      <c r="H3" s="87"/>
      <c r="I3" s="87"/>
      <c r="J3" s="87"/>
      <c r="K3" s="179"/>
      <c r="L3" s="169"/>
      <c r="M3" s="169"/>
      <c r="N3" s="169"/>
      <c r="O3" s="169"/>
      <c r="P3" s="169"/>
      <c r="Q3" s="169"/>
      <c r="R3" s="169"/>
      <c r="S3" s="169"/>
      <c r="T3" s="169"/>
      <c r="U3" s="169"/>
      <c r="V3" s="169"/>
      <c r="W3" s="169"/>
      <c r="X3" s="169"/>
      <c r="Y3" s="169"/>
      <c r="Z3" s="169"/>
      <c r="AA3" s="169"/>
      <c r="AB3" s="169"/>
      <c r="AC3" s="169"/>
      <c r="AD3" s="169"/>
      <c r="AE3" s="170"/>
    </row>
    <row r="4" spans="1:31" ht="21.5" customHeight="1" thickBot="1" x14ac:dyDescent="0.35">
      <c r="A4" s="174"/>
      <c r="B4" s="175"/>
      <c r="C4" s="180" t="s">
        <v>119</v>
      </c>
      <c r="D4" s="180"/>
      <c r="E4" s="180"/>
      <c r="F4" s="180" t="s">
        <v>120</v>
      </c>
      <c r="G4" s="180"/>
      <c r="H4" s="180"/>
      <c r="I4" s="180"/>
      <c r="J4" s="180"/>
      <c r="K4" s="181"/>
      <c r="L4" s="169"/>
      <c r="M4" s="169"/>
      <c r="N4" s="169"/>
      <c r="O4" s="169"/>
      <c r="P4" s="169"/>
      <c r="Q4" s="170"/>
      <c r="R4" s="169"/>
      <c r="S4" s="169"/>
      <c r="T4" s="169"/>
      <c r="U4" s="169"/>
      <c r="V4" s="169"/>
      <c r="W4" s="169"/>
      <c r="X4" s="169"/>
      <c r="Y4" s="169"/>
      <c r="Z4" s="169"/>
      <c r="AA4" s="169"/>
      <c r="AB4" s="169"/>
      <c r="AC4" s="169"/>
      <c r="AD4" s="169"/>
      <c r="AE4" s="170"/>
    </row>
    <row r="5" spans="1:31" ht="13" customHeight="1" x14ac:dyDescent="0.3">
      <c r="A5" s="182"/>
      <c r="B5" s="182"/>
      <c r="C5" s="183"/>
      <c r="D5" s="183"/>
      <c r="E5" s="183"/>
      <c r="F5" s="183"/>
      <c r="G5" s="183"/>
      <c r="H5" s="183"/>
      <c r="I5" s="183"/>
      <c r="J5" s="183"/>
      <c r="K5" s="183"/>
      <c r="L5" s="169"/>
      <c r="M5" s="169"/>
      <c r="N5" s="169"/>
      <c r="O5" s="169"/>
      <c r="P5" s="169"/>
      <c r="Q5" s="170"/>
      <c r="R5" s="169"/>
      <c r="S5" s="169"/>
      <c r="T5" s="169"/>
      <c r="U5" s="169"/>
      <c r="V5" s="169"/>
      <c r="W5" s="169"/>
      <c r="X5" s="169"/>
      <c r="Y5" s="169"/>
      <c r="Z5" s="169"/>
      <c r="AA5" s="169"/>
      <c r="AB5" s="169"/>
      <c r="AC5" s="169"/>
      <c r="AD5" s="169"/>
      <c r="AE5" s="170"/>
    </row>
    <row r="6" spans="1:31" x14ac:dyDescent="0.3">
      <c r="A6" s="143" t="s">
        <v>71</v>
      </c>
      <c r="B6" s="143"/>
      <c r="C6" s="143"/>
      <c r="D6" s="143"/>
      <c r="E6" s="143"/>
      <c r="F6" s="143"/>
      <c r="G6" s="135" t="s">
        <v>73</v>
      </c>
      <c r="H6" s="135"/>
      <c r="I6" s="35"/>
      <c r="J6" s="35"/>
      <c r="K6" s="35"/>
    </row>
    <row r="7" spans="1:31" x14ac:dyDescent="0.3">
      <c r="A7" s="143" t="s">
        <v>72</v>
      </c>
      <c r="B7" s="143"/>
      <c r="C7" s="143"/>
      <c r="D7" s="143"/>
      <c r="E7" s="143"/>
      <c r="F7" s="143"/>
      <c r="G7" s="143"/>
      <c r="H7" s="143"/>
      <c r="I7" s="143"/>
      <c r="J7" s="143"/>
      <c r="K7" s="143"/>
    </row>
    <row r="8" spans="1:31" x14ac:dyDescent="0.3">
      <c r="A8" s="143" t="s">
        <v>95</v>
      </c>
      <c r="B8" s="143"/>
      <c r="C8" s="143"/>
      <c r="D8" s="143"/>
      <c r="E8" s="143"/>
      <c r="F8" s="143"/>
      <c r="G8" s="143"/>
      <c r="H8" s="143"/>
      <c r="I8" s="143"/>
      <c r="J8" s="143"/>
      <c r="K8" s="143"/>
    </row>
    <row r="9" spans="1:31" x14ac:dyDescent="0.3">
      <c r="A9" s="36"/>
      <c r="B9" s="37"/>
      <c r="C9" s="37"/>
      <c r="D9" s="37"/>
      <c r="E9" s="37"/>
      <c r="F9" s="37"/>
      <c r="G9" s="37"/>
      <c r="H9" s="37"/>
      <c r="I9" s="37"/>
      <c r="J9" s="37"/>
      <c r="K9" s="38"/>
    </row>
    <row r="10" spans="1:31" ht="46.5" customHeight="1" x14ac:dyDescent="0.3">
      <c r="A10" s="132" t="s">
        <v>74</v>
      </c>
      <c r="B10" s="133"/>
      <c r="C10" s="133"/>
      <c r="D10" s="133"/>
      <c r="E10" s="133"/>
      <c r="F10" s="133"/>
      <c r="G10" s="133"/>
      <c r="H10" s="133"/>
      <c r="I10" s="133"/>
      <c r="J10" s="133"/>
      <c r="K10" s="134"/>
    </row>
    <row r="11" spans="1:31" x14ac:dyDescent="0.3">
      <c r="A11" s="36"/>
      <c r="B11" s="37"/>
      <c r="C11" s="37"/>
      <c r="D11" s="37"/>
      <c r="E11" s="37"/>
      <c r="F11" s="37"/>
      <c r="G11" s="37"/>
      <c r="H11" s="37"/>
      <c r="I11" s="37"/>
      <c r="J11" s="37"/>
      <c r="K11" s="38"/>
    </row>
    <row r="12" spans="1:31" x14ac:dyDescent="0.3">
      <c r="A12" s="141" t="s">
        <v>93</v>
      </c>
      <c r="B12" s="139"/>
      <c r="C12" s="139"/>
      <c r="D12" s="139"/>
      <c r="E12" s="139"/>
      <c r="F12" s="139"/>
      <c r="G12" s="139" t="s">
        <v>94</v>
      </c>
      <c r="H12" s="139"/>
      <c r="I12" s="139"/>
      <c r="J12" s="139"/>
      <c r="K12" s="140"/>
    </row>
    <row r="13" spans="1:31" x14ac:dyDescent="0.3">
      <c r="A13" s="39" t="s">
        <v>82</v>
      </c>
      <c r="B13" s="37"/>
      <c r="C13" s="37"/>
      <c r="D13" s="37"/>
      <c r="E13" s="37"/>
      <c r="F13" s="37"/>
      <c r="G13" s="40">
        <v>1</v>
      </c>
      <c r="H13" s="40">
        <v>2</v>
      </c>
      <c r="I13" s="40">
        <v>3</v>
      </c>
      <c r="J13" s="40">
        <v>4</v>
      </c>
      <c r="K13" s="40">
        <v>5</v>
      </c>
    </row>
    <row r="14" spans="1:31" x14ac:dyDescent="0.3">
      <c r="A14" s="36" t="s">
        <v>83</v>
      </c>
      <c r="B14" s="37"/>
      <c r="C14" s="37"/>
      <c r="D14" s="37"/>
      <c r="E14" s="37"/>
      <c r="F14" s="37"/>
      <c r="G14" s="35"/>
      <c r="H14" s="35"/>
      <c r="I14" s="35"/>
      <c r="J14" s="35"/>
      <c r="K14" s="35"/>
    </row>
    <row r="15" spans="1:31" x14ac:dyDescent="0.3">
      <c r="A15" s="36" t="s">
        <v>84</v>
      </c>
      <c r="B15" s="37"/>
      <c r="C15" s="37"/>
      <c r="D15" s="37"/>
      <c r="E15" s="37"/>
      <c r="F15" s="37"/>
      <c r="G15" s="35"/>
      <c r="H15" s="35"/>
      <c r="I15" s="35"/>
      <c r="J15" s="35"/>
      <c r="K15" s="35"/>
    </row>
    <row r="16" spans="1:31" x14ac:dyDescent="0.3">
      <c r="A16" s="36" t="s">
        <v>85</v>
      </c>
      <c r="B16" s="37"/>
      <c r="C16" s="37"/>
      <c r="D16" s="37"/>
      <c r="E16" s="37"/>
      <c r="F16" s="37"/>
      <c r="G16" s="35"/>
      <c r="H16" s="35"/>
      <c r="I16" s="35"/>
      <c r="J16" s="35"/>
      <c r="K16" s="35"/>
    </row>
    <row r="17" spans="1:11" ht="27" customHeight="1" x14ac:dyDescent="0.3">
      <c r="A17" s="136" t="s">
        <v>86</v>
      </c>
      <c r="B17" s="137"/>
      <c r="C17" s="137"/>
      <c r="D17" s="137"/>
      <c r="E17" s="137"/>
      <c r="F17" s="137"/>
      <c r="G17" s="138"/>
      <c r="H17" s="138"/>
      <c r="I17" s="138"/>
      <c r="J17" s="138"/>
      <c r="K17" s="138"/>
    </row>
    <row r="18" spans="1:11" x14ac:dyDescent="0.3">
      <c r="A18" s="36"/>
      <c r="B18" s="37"/>
      <c r="C18" s="37"/>
      <c r="D18" s="37"/>
      <c r="E18" s="37"/>
      <c r="F18" s="37"/>
      <c r="G18" s="37"/>
      <c r="H18" s="37"/>
      <c r="I18" s="37"/>
      <c r="J18" s="37"/>
      <c r="K18" s="38"/>
    </row>
    <row r="19" spans="1:11" x14ac:dyDescent="0.3">
      <c r="A19" s="39" t="s">
        <v>75</v>
      </c>
      <c r="B19" s="37"/>
      <c r="C19" s="37"/>
      <c r="D19" s="37"/>
      <c r="E19" s="37"/>
      <c r="F19" s="37"/>
      <c r="G19" s="40">
        <v>1</v>
      </c>
      <c r="H19" s="40">
        <v>2</v>
      </c>
      <c r="I19" s="40">
        <v>3</v>
      </c>
      <c r="J19" s="40">
        <v>4</v>
      </c>
      <c r="K19" s="40">
        <v>5</v>
      </c>
    </row>
    <row r="20" spans="1:11" x14ac:dyDescent="0.3">
      <c r="A20" s="36" t="s">
        <v>76</v>
      </c>
      <c r="B20" s="37"/>
      <c r="C20" s="37"/>
      <c r="D20" s="37"/>
      <c r="E20" s="37"/>
      <c r="F20" s="37"/>
      <c r="G20" s="35"/>
      <c r="H20" s="35"/>
      <c r="I20" s="35"/>
      <c r="J20" s="35"/>
      <c r="K20" s="35"/>
    </row>
    <row r="21" spans="1:11" x14ac:dyDescent="0.3">
      <c r="A21" s="36" t="s">
        <v>77</v>
      </c>
      <c r="B21" s="37"/>
      <c r="C21" s="37"/>
      <c r="D21" s="37"/>
      <c r="E21" s="37"/>
      <c r="F21" s="37"/>
      <c r="G21" s="35"/>
      <c r="H21" s="35"/>
      <c r="I21" s="35"/>
      <c r="J21" s="35"/>
      <c r="K21" s="35"/>
    </row>
    <row r="22" spans="1:11" x14ac:dyDescent="0.3">
      <c r="A22" s="36" t="s">
        <v>78</v>
      </c>
      <c r="B22" s="37"/>
      <c r="C22" s="37"/>
      <c r="D22" s="37"/>
      <c r="E22" s="37"/>
      <c r="F22" s="37"/>
      <c r="G22" s="35"/>
      <c r="H22" s="35"/>
      <c r="I22" s="35"/>
      <c r="J22" s="35"/>
      <c r="K22" s="35"/>
    </row>
    <row r="23" spans="1:11" x14ac:dyDescent="0.3">
      <c r="A23" s="36"/>
      <c r="B23" s="37"/>
      <c r="C23" s="37"/>
      <c r="D23" s="37"/>
      <c r="E23" s="37"/>
      <c r="F23" s="37"/>
      <c r="G23" s="37"/>
      <c r="H23" s="37"/>
      <c r="I23" s="37"/>
      <c r="J23" s="37"/>
      <c r="K23" s="38"/>
    </row>
    <row r="24" spans="1:11" x14ac:dyDescent="0.3">
      <c r="A24" s="39" t="s">
        <v>79</v>
      </c>
      <c r="B24" s="37"/>
      <c r="C24" s="37"/>
      <c r="D24" s="37"/>
      <c r="E24" s="37"/>
      <c r="F24" s="37"/>
      <c r="G24" s="40">
        <v>1</v>
      </c>
      <c r="H24" s="40">
        <v>2</v>
      </c>
      <c r="I24" s="40">
        <v>3</v>
      </c>
      <c r="J24" s="40">
        <v>4</v>
      </c>
      <c r="K24" s="40">
        <v>5</v>
      </c>
    </row>
    <row r="25" spans="1:11" x14ac:dyDescent="0.3">
      <c r="A25" s="36" t="s">
        <v>80</v>
      </c>
      <c r="B25" s="37"/>
      <c r="C25" s="37"/>
      <c r="D25" s="37"/>
      <c r="E25" s="37"/>
      <c r="F25" s="37"/>
      <c r="G25" s="35"/>
      <c r="H25" s="35"/>
      <c r="I25" s="35"/>
      <c r="J25" s="35"/>
      <c r="K25" s="35"/>
    </row>
    <row r="26" spans="1:11" ht="29.25" customHeight="1" x14ac:dyDescent="0.3">
      <c r="A26" s="136" t="s">
        <v>81</v>
      </c>
      <c r="B26" s="137"/>
      <c r="C26" s="137"/>
      <c r="D26" s="137"/>
      <c r="E26" s="137"/>
      <c r="F26" s="142"/>
      <c r="G26" s="35"/>
      <c r="H26" s="35"/>
      <c r="I26" s="35"/>
      <c r="J26" s="35"/>
      <c r="K26" s="35"/>
    </row>
    <row r="27" spans="1:11" x14ac:dyDescent="0.3">
      <c r="A27" s="36" t="s">
        <v>87</v>
      </c>
      <c r="B27" s="37"/>
      <c r="C27" s="37"/>
      <c r="D27" s="37"/>
      <c r="E27" s="37"/>
      <c r="F27" s="37"/>
      <c r="G27" s="35"/>
      <c r="H27" s="35"/>
      <c r="I27" s="35"/>
      <c r="J27" s="35"/>
      <c r="K27" s="35"/>
    </row>
    <row r="28" spans="1:11" ht="28.5" customHeight="1" x14ac:dyDescent="0.3">
      <c r="A28" s="136" t="s">
        <v>88</v>
      </c>
      <c r="B28" s="137"/>
      <c r="C28" s="137"/>
      <c r="D28" s="137"/>
      <c r="E28" s="137"/>
      <c r="F28" s="142"/>
      <c r="G28" s="35"/>
      <c r="H28" s="35"/>
      <c r="I28" s="35"/>
      <c r="J28" s="35"/>
      <c r="K28" s="35"/>
    </row>
    <row r="29" spans="1:11" x14ac:dyDescent="0.3">
      <c r="A29" s="36"/>
      <c r="B29" s="37"/>
      <c r="C29" s="37"/>
      <c r="D29" s="37"/>
      <c r="E29" s="37"/>
      <c r="F29" s="37"/>
      <c r="G29" s="37"/>
      <c r="H29" s="37"/>
      <c r="I29" s="37"/>
      <c r="J29" s="37"/>
      <c r="K29" s="38"/>
    </row>
    <row r="30" spans="1:11" x14ac:dyDescent="0.3">
      <c r="A30" s="39" t="s">
        <v>89</v>
      </c>
      <c r="B30" s="37"/>
      <c r="C30" s="37"/>
      <c r="D30" s="37"/>
      <c r="E30" s="37"/>
      <c r="F30" s="37"/>
      <c r="G30" s="40">
        <v>1</v>
      </c>
      <c r="H30" s="40">
        <v>2</v>
      </c>
      <c r="I30" s="40">
        <v>3</v>
      </c>
      <c r="J30" s="40">
        <v>4</v>
      </c>
      <c r="K30" s="40">
        <v>5</v>
      </c>
    </row>
    <row r="31" spans="1:11" x14ac:dyDescent="0.3">
      <c r="A31" s="36" t="s">
        <v>90</v>
      </c>
      <c r="B31" s="37"/>
      <c r="C31" s="37"/>
      <c r="D31" s="37"/>
      <c r="E31" s="37"/>
      <c r="F31" s="37"/>
      <c r="G31" s="35"/>
      <c r="H31" s="35"/>
      <c r="I31" s="35"/>
      <c r="J31" s="35"/>
      <c r="K31" s="35"/>
    </row>
    <row r="32" spans="1:11" x14ac:dyDescent="0.3">
      <c r="A32" s="36" t="s">
        <v>91</v>
      </c>
      <c r="B32" s="37"/>
      <c r="C32" s="37"/>
      <c r="D32" s="37"/>
      <c r="E32" s="37"/>
      <c r="F32" s="37"/>
      <c r="G32" s="35"/>
      <c r="H32" s="35"/>
      <c r="I32" s="35"/>
      <c r="J32" s="35"/>
      <c r="K32" s="35"/>
    </row>
    <row r="33" spans="1:11" x14ac:dyDescent="0.3">
      <c r="A33" s="41" t="s">
        <v>92</v>
      </c>
      <c r="B33" s="42"/>
      <c r="C33" s="42"/>
      <c r="D33" s="42"/>
      <c r="E33" s="42"/>
      <c r="F33" s="42"/>
      <c r="G33" s="35"/>
      <c r="H33" s="35"/>
      <c r="I33" s="35"/>
      <c r="J33" s="35"/>
      <c r="K33" s="35"/>
    </row>
  </sheetData>
  <mergeCells count="16">
    <mergeCell ref="C1:K2"/>
    <mergeCell ref="C3:K3"/>
    <mergeCell ref="F4:K4"/>
    <mergeCell ref="C4:E4"/>
    <mergeCell ref="A1:B4"/>
    <mergeCell ref="A26:F26"/>
    <mergeCell ref="A28:F28"/>
    <mergeCell ref="A6:F6"/>
    <mergeCell ref="A7:K7"/>
    <mergeCell ref="A8:K8"/>
    <mergeCell ref="A10:K10"/>
    <mergeCell ref="G6:H6"/>
    <mergeCell ref="A17:F17"/>
    <mergeCell ref="G17:K17"/>
    <mergeCell ref="G12:K12"/>
    <mergeCell ref="A12:F12"/>
  </mergeCells>
  <pageMargins left="0.7" right="0.7" top="0.75" bottom="0.75" header="0.3" footer="0.3"/>
  <pageSetup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990A3-EA4C-49B9-8ACA-0187447AA37F}">
  <dimension ref="B1:E4"/>
  <sheetViews>
    <sheetView workbookViewId="0">
      <selection activeCell="D4" sqref="D4"/>
    </sheetView>
  </sheetViews>
  <sheetFormatPr baseColWidth="10" defaultRowHeight="14.5" x14ac:dyDescent="0.35"/>
  <cols>
    <col min="2" max="2" width="19.6328125" customWidth="1"/>
    <col min="3" max="3" width="16.08984375" customWidth="1"/>
    <col min="4" max="4" width="23.08984375" customWidth="1"/>
    <col min="5" max="5" width="50.90625" customWidth="1"/>
  </cols>
  <sheetData>
    <row r="1" spans="2:5" ht="43.5" customHeight="1" x14ac:dyDescent="0.35">
      <c r="B1" s="144" t="s">
        <v>114</v>
      </c>
      <c r="C1" s="144"/>
      <c r="D1" s="144"/>
      <c r="E1" s="144"/>
    </row>
    <row r="2" spans="2:5" x14ac:dyDescent="0.35">
      <c r="B2" s="145" t="s">
        <v>111</v>
      </c>
      <c r="C2" s="145" t="s">
        <v>12</v>
      </c>
      <c r="D2" s="145" t="s">
        <v>13</v>
      </c>
      <c r="E2" s="145" t="s">
        <v>112</v>
      </c>
    </row>
    <row r="3" spans="2:5" ht="25" customHeight="1" x14ac:dyDescent="0.35">
      <c r="B3" s="146">
        <v>0</v>
      </c>
      <c r="C3" s="147">
        <v>44167</v>
      </c>
      <c r="D3" s="148" t="s">
        <v>115</v>
      </c>
      <c r="E3" s="146" t="s">
        <v>113</v>
      </c>
    </row>
    <row r="4" spans="2:5" ht="91.5" customHeight="1" x14ac:dyDescent="0.35">
      <c r="B4" s="146">
        <v>1</v>
      </c>
      <c r="C4" s="147">
        <v>45240</v>
      </c>
      <c r="D4" s="148" t="s">
        <v>116</v>
      </c>
      <c r="E4" s="149" t="s">
        <v>117</v>
      </c>
    </row>
  </sheetData>
  <mergeCells count="1">
    <mergeCell ref="B1:E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89A1A1F8471244A06EB4ADE903E3F8" ma:contentTypeVersion="6" ma:contentTypeDescription="Create a new document." ma:contentTypeScope="" ma:versionID="bd7bbd9c31c86af2d426d7e2f134a9f7">
  <xsd:schema xmlns:xsd="http://www.w3.org/2001/XMLSchema" xmlns:xs="http://www.w3.org/2001/XMLSchema" xmlns:p="http://schemas.microsoft.com/office/2006/metadata/properties" xmlns:ns2="ef0b9d6d-2c2a-4684-af7c-fb6ca6d81624" xmlns:ns3="618e1272-0462-4fdb-a51a-e627e5a38748" targetNamespace="http://schemas.microsoft.com/office/2006/metadata/properties" ma:root="true" ma:fieldsID="e98b1dc2634196de15731da21d501c47" ns2:_="" ns3:_="">
    <xsd:import namespace="ef0b9d6d-2c2a-4684-af7c-fb6ca6d81624"/>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0b9d6d-2c2a-4684-af7c-fb6ca6d816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8F92D2-FE3D-45DC-8FD3-FFEA4D555C8D}"/>
</file>

<file path=customXml/itemProps2.xml><?xml version="1.0" encoding="utf-8"?>
<ds:datastoreItem xmlns:ds="http://schemas.openxmlformats.org/officeDocument/2006/customXml" ds:itemID="{2DF69CB2-C688-40D2-8FC6-CB20F8BE2338}"/>
</file>

<file path=customXml/itemProps3.xml><?xml version="1.0" encoding="utf-8"?>
<ds:datastoreItem xmlns:ds="http://schemas.openxmlformats.org/officeDocument/2006/customXml" ds:itemID="{9CF52467-9B2C-437F-9C5B-148C8CE1BF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10</vt:i4>
      </vt:variant>
    </vt:vector>
  </HeadingPairs>
  <TitlesOfParts>
    <vt:vector size="14" baseType="lpstr">
      <vt:lpstr>Programa de capacitación</vt:lpstr>
      <vt:lpstr>Seguimiento a la formación</vt:lpstr>
      <vt:lpstr>Evaluación de la formación</vt:lpstr>
      <vt:lpstr>Control de cambios</vt:lpstr>
      <vt:lpstr>'Control de cambios'!_Toc142397916</vt:lpstr>
      <vt:lpstr>'Control de cambios'!_Toc142397918</vt:lpstr>
      <vt:lpstr>'Control de cambios'!_Toc142397919</vt:lpstr>
      <vt:lpstr>'Control de cambios'!_Toc142397920</vt:lpstr>
      <vt:lpstr>'Control de cambios'!_Toc142397921</vt:lpstr>
      <vt:lpstr>'Control de cambios'!_Toc142397922</vt:lpstr>
      <vt:lpstr>'Control de cambios'!_Toc142397923</vt:lpstr>
      <vt:lpstr>'Control de cambios'!_Toc142397924</vt:lpstr>
      <vt:lpstr>'Evaluación de la formación'!Área_de_impresión</vt:lpstr>
      <vt:lpstr>'Programa de capacitación'!Área_de_impresión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Jeimmy L Ruiz (Manpower)</cp:lastModifiedBy>
  <dcterms:created xsi:type="dcterms:W3CDTF">2020-10-16T16:59:58Z</dcterms:created>
  <dcterms:modified xsi:type="dcterms:W3CDTF">2023-11-10T13:43:36Z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0x0101009E89A1A1F8471244A06EB4ADE903E3F8</vt:lpwstr>
  </property>
</Properties>
</file>