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manpowe.whernandez.c\Downloads\"/>
    </mc:Choice>
  </mc:AlternateContent>
  <xr:revisionPtr revIDLastSave="0" documentId="13_ncr:1_{7AF058B1-DEC6-40B9-9221-5A571EA4273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lan PESV" sheetId="1" r:id="rId1"/>
  </sheets>
  <externalReferences>
    <externalReference r:id="rId2"/>
    <externalReference r:id="rId3"/>
  </externalReferences>
  <definedNames>
    <definedName name="_1Sin_nombre">#REF!</definedName>
    <definedName name="CARACTERISTICAS_A_CONTROLAR">[1]Hoja29!$C$2:$C$314</definedName>
    <definedName name="COMPRADOR">'[2]Registro Proveedores'!#REF!</definedName>
    <definedName name="E_MAIL">'[2]Registro Proveedores'!#REF!</definedName>
    <definedName name="Fecha">#REF!</definedName>
    <definedName name="KILOMETROS">#REF!</definedName>
    <definedName name="MATERIAL">[1]Hoja29!$A$2:$A$525</definedName>
    <definedName name="METODOS_Y_MEDIOS_DE_VERIFICACIÓN">[1]Hoja29!$D$2:$D$270</definedName>
    <definedName name="propios">'[2]Registro Proveedores'!#REF!</definedName>
    <definedName name="PROVEEDOR">[1]Hoja29!$B$2:$B$525</definedName>
    <definedName name="R_A_Z_O_N___S_O_C_I_A_L">'[2]Registro Proveedores'!$A$4:$A$380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8" i="1" l="1"/>
  <c r="H48" i="1"/>
  <c r="G51" i="1" s="1"/>
  <c r="I48" i="1"/>
  <c r="J48" i="1"/>
  <c r="I51" i="1" s="1"/>
  <c r="K48" i="1"/>
  <c r="L48" i="1"/>
  <c r="M48" i="1"/>
  <c r="N48" i="1"/>
  <c r="O48" i="1"/>
  <c r="P48" i="1"/>
  <c r="Q48" i="1"/>
  <c r="R48" i="1"/>
  <c r="Q51" i="1" s="1"/>
  <c r="S48" i="1"/>
  <c r="T48" i="1"/>
  <c r="S51" i="1" s="1"/>
  <c r="U48" i="1"/>
  <c r="V48" i="1"/>
  <c r="W48" i="1"/>
  <c r="X48" i="1"/>
  <c r="Y48" i="1"/>
  <c r="Z48" i="1"/>
  <c r="AA48" i="1"/>
  <c r="AB48" i="1"/>
  <c r="AC48" i="1"/>
  <c r="AD48" i="1"/>
  <c r="G70" i="1"/>
  <c r="I70" i="1"/>
  <c r="K70" i="1"/>
  <c r="M70" i="1"/>
  <c r="O70" i="1"/>
  <c r="Q70" i="1"/>
  <c r="S70" i="1"/>
  <c r="U70" i="1"/>
  <c r="W70" i="1"/>
  <c r="Y70" i="1"/>
  <c r="AA70" i="1"/>
  <c r="AC70" i="1"/>
  <c r="G89" i="1"/>
  <c r="I89" i="1"/>
  <c r="K89" i="1"/>
  <c r="M89" i="1"/>
  <c r="O89" i="1"/>
  <c r="Q89" i="1"/>
  <c r="S89" i="1"/>
  <c r="U89" i="1"/>
  <c r="W89" i="1"/>
  <c r="Y89" i="1"/>
  <c r="AA89" i="1"/>
  <c r="AC89" i="1"/>
  <c r="G110" i="1"/>
  <c r="I110" i="1"/>
  <c r="I116" i="1" s="1"/>
  <c r="K110" i="1"/>
  <c r="K116" i="1" s="1"/>
  <c r="M110" i="1"/>
  <c r="M116" i="1" s="1"/>
  <c r="O110" i="1"/>
  <c r="O116" i="1" s="1"/>
  <c r="Q110" i="1"/>
  <c r="Q116" i="1" s="1"/>
  <c r="S110" i="1"/>
  <c r="S116" i="1" s="1"/>
  <c r="U110" i="1"/>
  <c r="U116" i="1" s="1"/>
  <c r="W110" i="1"/>
  <c r="W116" i="1" s="1"/>
  <c r="Y110" i="1"/>
  <c r="Y116" i="1" s="1"/>
  <c r="AA110" i="1"/>
  <c r="AC110" i="1"/>
  <c r="AC116" i="1" s="1"/>
  <c r="G115" i="1"/>
  <c r="I115" i="1"/>
  <c r="K115" i="1"/>
  <c r="M115" i="1"/>
  <c r="O115" i="1"/>
  <c r="Q115" i="1"/>
  <c r="S115" i="1"/>
  <c r="U115" i="1"/>
  <c r="W115" i="1"/>
  <c r="Y115" i="1"/>
  <c r="AA115" i="1"/>
  <c r="AC115" i="1"/>
  <c r="G116" i="1"/>
  <c r="AA116" i="1"/>
  <c r="G117" i="1"/>
  <c r="W51" i="1" l="1"/>
  <c r="O51" i="1"/>
  <c r="Y51" i="1"/>
  <c r="AC51" i="1"/>
  <c r="U51" i="1"/>
  <c r="M51" i="1"/>
  <c r="AA51" i="1"/>
  <c r="K51" i="1"/>
</calcChain>
</file>

<file path=xl/sharedStrings.xml><?xml version="1.0" encoding="utf-8"?>
<sst xmlns="http://schemas.openxmlformats.org/spreadsheetml/2006/main" count="306" uniqueCount="140">
  <si>
    <t>Cédula:</t>
  </si>
  <si>
    <t>Miembro del Comité de Seguridad Vial</t>
  </si>
  <si>
    <t>Cargo:</t>
  </si>
  <si>
    <t>Nombre:</t>
  </si>
  <si>
    <t>Firma:</t>
  </si>
  <si>
    <t>Responsable del PESV</t>
  </si>
  <si>
    <t>German Becerra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</si>
  <si>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</si>
  <si>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</si>
  <si>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</si>
  <si>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</si>
  <si>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</si>
  <si>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</si>
  <si>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</si>
  <si>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</si>
  <si>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</si>
  <si>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</si>
  <si>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</si>
  <si>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</si>
  <si>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FECHA</t>
  </si>
  <si>
    <t>RESPONSABLE</t>
  </si>
  <si>
    <t>ACCIÓN</t>
  </si>
  <si>
    <t>ANÁLISIS</t>
  </si>
  <si>
    <t>MES</t>
  </si>
  <si>
    <t>PLAN DE ACCIÓN</t>
  </si>
  <si>
    <t>Proporción de accidentes mortales</t>
  </si>
  <si>
    <t>IS</t>
  </si>
  <si>
    <t xml:space="preserve">IF </t>
  </si>
  <si>
    <t>No. Accidentes mortales</t>
  </si>
  <si>
    <t>No. Días cargados en el mes</t>
  </si>
  <si>
    <t>No. Total de accidentes de tránsito</t>
  </si>
  <si>
    <t>No. Días perdidos por Accidente de tránsito</t>
  </si>
  <si>
    <t>Total de trabajadores que conducen</t>
  </si>
  <si>
    <t>Personal temporal</t>
  </si>
  <si>
    <t>Personal de planta</t>
  </si>
  <si>
    <t>Total kilómetros recorridos</t>
  </si>
  <si>
    <t xml:space="preserve">No. Días programados </t>
  </si>
  <si>
    <t>DIC</t>
  </si>
  <si>
    <t>NOV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</si>
  <si>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</si>
  <si>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</si>
  <si>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</si>
  <si>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</si>
  <si>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</si>
  <si>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</si>
  <si>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</si>
  <si>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</si>
  <si>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</si>
  <si>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ENE</t>
  </si>
  <si>
    <t>ACCIDENTALIDAD Y MORTALIDAD</t>
  </si>
  <si>
    <t>% Mejora</t>
  </si>
  <si>
    <t>Total de evaluaciones realizadas</t>
  </si>
  <si>
    <t>Evaluaciones de conducción del GPS satisfactorias</t>
  </si>
  <si>
    <t>GRÁFICA</t>
  </si>
  <si>
    <t>INDICADOR DE MEJORA CONTINUA</t>
  </si>
  <si>
    <t>% Cobertura</t>
  </si>
  <si>
    <t>Personas, vehículos, proveedores programados a quienes se aplica la actividad</t>
  </si>
  <si>
    <t>Total Personas, vehículos, proveedores programados</t>
  </si>
  <si>
    <t>INDICADOR DE COBERTURA</t>
  </si>
  <si>
    <t>% Cumplimiento de plan</t>
  </si>
  <si>
    <t>INDICADOR DE CUMPLIMIENTO</t>
  </si>
  <si>
    <t>TOTAL</t>
  </si>
  <si>
    <t>Dirección de seguridad industrial</t>
  </si>
  <si>
    <t>Auditoria al PESV (Para julio del año 2021)</t>
  </si>
  <si>
    <t>Servicios Generales</t>
  </si>
  <si>
    <t>Rendición de cuentas del desempeño del PESV (Junio de 2021)</t>
  </si>
  <si>
    <t>Presidente del comité</t>
  </si>
  <si>
    <t>Reuniones de comité de seguridad vial</t>
  </si>
  <si>
    <t>Seguimiento a indicadores del PESV</t>
  </si>
  <si>
    <t>Definición de rutinas de mantenimiento preventivo de acuerdo con las recomendaciones del fabricante para flota propia.</t>
  </si>
  <si>
    <t>Solicitar a contratistas con trabajadores que conducen dentro en el desarrollo de las actividades de la operación, los protocolos en caso de fallo del vehículo, para atención a víctimas en un accidente de tránsito y registros de divulgación a los conductores que conducen en la operación de la compañía.</t>
  </si>
  <si>
    <t>Solicitar a proveedores de servicio de transporte de personal protocolos en caso de fallo del vehículo, atención de victimas en un accidente de tránsito y registros de divulgación a los conductores que conducen en la operación de la compañía.</t>
  </si>
  <si>
    <t>Realizar una reinducción en seguridad y salud en el trabajo.</t>
  </si>
  <si>
    <t>Actualizar inducción en seguridad y salud en el trabajo con las políticas en seguridad vial.</t>
  </si>
  <si>
    <t>Director de operaciones</t>
  </si>
  <si>
    <t>Solicitar mensualmente el reporte de km recorridos de vehículos alquilados a la operación a proveedores de servicio de transporte y de vehículos de contratistas que tienen personal que conduce.</t>
  </si>
  <si>
    <t>Director de seguridad Industrial</t>
  </si>
  <si>
    <t>Incluir políticas de regulación en seguridad vial en procesos de inducción</t>
  </si>
  <si>
    <t>Director de calidad</t>
  </si>
  <si>
    <t>Publicar políticas definidas en el PESV en canales de comunicación existentes.</t>
  </si>
  <si>
    <t>Solicitar a los contratistas el cumplimiento de los requisitos legales en materia de seguridad vial, según lo definido en el estandar vial: base de datos de vehículos con registros anexos, incluidas rutinas de mantenimiento preventivo recomendadas por el fabricante y registros de cumplimiento de dichos mantenimientos.
Base de datos conductores con evidencia y control de vigencia de documentos, licencia de conducción, cursos de manejo defensivo, estado de comparendos y evidencias de tratamiento cuando se ha presentado alguna infracción.</t>
  </si>
  <si>
    <t>Solicitar a los proveedores de transporte el cumplimiento de los requisitos legales en materia de seguridad vial, según lo definido en el estandar vial: base de datos de vehículos con documentos al día (tarjetas de operación, pólizas extra y contractual, SOAT, tarjeta de propiedad, revisión bimensual, revisión tecnicomecánica, inspecciones pre-operacionales y seguimiento a la corrección de hallazgos de estas inspecciones, rutinas de mantenimiento preventivo recomendadas por el fabricante y cronograma con registros de cumplimiento de dichos mantenimientos.
Base de datos conductores con evidencia y control de vigencia de documentos, licencia de conducción, cursos de manejo defensivo, estado de comparendos y evidencias de tratamiento cuando se ha presentado alguna infracción, certificados de aptitud generado por un centro de reconocimiento de conductores.</t>
  </si>
  <si>
    <t>Realizar el ajuste en los contratos celebrados con proveedores de servicio de transporte o contratistas que tienen dentro de la operación personal que conduce, para incluir la obligatoriedad del cumplimiento del estandar vial de la compañía.</t>
  </si>
  <si>
    <t>Aplicar criterios de selección e inscripción de proveedores habilitados que prestan servicios de transporte a la compañía.</t>
  </si>
  <si>
    <t>Seleccionar los centros de reconocimiento de conductores como proveedores de la empresa y los criterios de selección asociados, teniendo en cuenta los requisitos legales aplicables a este proveedor.</t>
  </si>
  <si>
    <t>Director de Recursos Humanos.</t>
  </si>
  <si>
    <t>Realizar evaluación de desempeño con los nuevos criterios (Enero de 2022)</t>
  </si>
  <si>
    <t xml:space="preserve">Incluir los incidentes viales como criterio de evaluación del objetivo de seguridad asociado a la incidentalidad verificado en la evaluación de desempeño. </t>
  </si>
  <si>
    <t>Actualizar el manual de responsabilidades con las funciones asociadas a la conducción de vehículos y las responsabilidades de los cargos miembros del comité de seguridad vial.</t>
  </si>
  <si>
    <t>Actualizar el perfil de cargo de los cargos que conducen vehículos, incluyendo el requisito de poseer licencia de conducción para servicio público vigente apropiada al tipo de vehículo que va a conducir y la aplicación de una prueba teórico-práctica con centro de reconocimiento de conductores, para validar su competencia en dicha actividad.</t>
  </si>
  <si>
    <t>Realizar los exámenes periódicos con las pruebas para conductores incluida prueba teórico práctica en el centro de reconocimiento de conductores seleccionado.</t>
  </si>
  <si>
    <t>Ajustar procedimiento de evaluaciones médicas ocupacionales, incluyendo las pruebas médicas y psicosensométricas con un centro de reconocimiento de conductores para los cargos que conducen, los cuales serán renovados con la renovación de la licencia de conducción o antes, si su exámen médico ocupacional reporta una disminución en su agudeza visual o capacidad auditiva.</t>
  </si>
  <si>
    <t>Elaboración de estándar vial</t>
  </si>
  <si>
    <t xml:space="preserve">Radicación del PESV </t>
  </si>
  <si>
    <t>Elaboración del documento PESV</t>
  </si>
  <si>
    <t>Análisis de contexto de seguridad vial para la compañía</t>
  </si>
  <si>
    <t>Aplicación de encuesta diagnóstica del riesgo de seguridad vial</t>
  </si>
  <si>
    <t>E</t>
  </si>
  <si>
    <t>P</t>
  </si>
  <si>
    <t>ACTIVIDAD</t>
  </si>
  <si>
    <t>ÍTEM</t>
  </si>
  <si>
    <t>CRONOGRAMA</t>
  </si>
  <si>
    <t>Comité de seguridad vial, Gerente General</t>
  </si>
  <si>
    <t>Trimestral</t>
  </si>
  <si>
    <t>Reportes mensuales de evaluaciones de desempeño en la conducción emitido por el proveedor de GPS</t>
  </si>
  <si>
    <t>Permite determinar el grado de impacto en las buenas prácticas de conducción generada a partir de la aplicación de los controles definidos en el PESV.</t>
  </si>
  <si>
    <r>
      <rPr>
        <b/>
        <sz val="8"/>
        <color theme="1"/>
        <rFont val="Arial"/>
        <family val="2"/>
      </rPr>
      <t xml:space="preserve">Resultado:
</t>
    </r>
    <r>
      <rPr>
        <sz val="8"/>
        <color theme="1"/>
        <rFont val="Arial"/>
        <family val="2"/>
      </rPr>
      <t>Mejora continua</t>
    </r>
  </si>
  <si>
    <t>Anual</t>
  </si>
  <si>
    <t>Reporte de accidentes de tránsito</t>
  </si>
  <si>
    <t>Indica el número de accidentes de tránsito mortales respecto al número de accidentes de tránsito presentados en el periodo.</t>
  </si>
  <si>
    <r>
      <t xml:space="preserve">Resultado:
</t>
    </r>
    <r>
      <rPr>
        <sz val="8"/>
        <color theme="1"/>
        <rFont val="Arial"/>
        <family val="2"/>
      </rPr>
      <t>Mortales</t>
    </r>
  </si>
  <si>
    <t>Mensual</t>
  </si>
  <si>
    <t>Indica el grado de consecuencias por accidentes de tránsito que pueden presentarse en el mes</t>
  </si>
  <si>
    <t>ATr: Accidente de tránsito</t>
  </si>
  <si>
    <r>
      <t xml:space="preserve">Resultado:
</t>
    </r>
    <r>
      <rPr>
        <sz val="8"/>
        <color theme="1"/>
        <rFont val="Arial"/>
        <family val="2"/>
      </rPr>
      <t>Severidad de Accidentalidad de tránsito (IS)</t>
    </r>
  </si>
  <si>
    <t>Indica el número de accidentes de tránsito por kilómetros recorridos</t>
  </si>
  <si>
    <r>
      <t xml:space="preserve">Resultado:
</t>
    </r>
    <r>
      <rPr>
        <sz val="8"/>
        <color theme="1"/>
        <rFont val="Arial"/>
        <family val="2"/>
      </rPr>
      <t>Frecuencia de Accidentalidad de tránsito (IF)</t>
    </r>
  </si>
  <si>
    <t>Lista de proveedores, vehículos, conductores</t>
  </si>
  <si>
    <t>Permite evaluar las personas expuestas al riesgo que son cubiertas con el tema de capacitación</t>
  </si>
  <si>
    <r>
      <rPr>
        <b/>
        <sz val="8"/>
        <color theme="1"/>
        <rFont val="Arial"/>
        <family val="2"/>
      </rPr>
      <t xml:space="preserve">Proceso: </t>
    </r>
    <r>
      <rPr>
        <sz val="8"/>
        <color theme="1"/>
        <rFont val="Arial"/>
        <family val="2"/>
      </rPr>
      <t>Cobertura</t>
    </r>
  </si>
  <si>
    <t>Registros evidencia de cumplimiento de las actividades propuestas.</t>
  </si>
  <si>
    <t>Permite verificar la ejecucion de actividades definidas para gestionar el riesgo de seguridad vial.</t>
  </si>
  <si>
    <r>
      <rPr>
        <b/>
        <sz val="8"/>
        <color theme="1"/>
        <rFont val="Arial"/>
        <family val="2"/>
      </rPr>
      <t xml:space="preserve">Proceso: </t>
    </r>
    <r>
      <rPr>
        <sz val="8"/>
        <color theme="1"/>
        <rFont val="Arial"/>
        <family val="2"/>
      </rPr>
      <t>Cumplimiento de actividades propuestas</t>
    </r>
  </si>
  <si>
    <t>QUIÉN CONOCE EL RESULTADO</t>
  </si>
  <si>
    <t>FRECUENCIA</t>
  </si>
  <si>
    <t>FUENTE PARA EL CALCULO</t>
  </si>
  <si>
    <t>INTERPRETACIÓN</t>
  </si>
  <si>
    <t>META</t>
  </si>
  <si>
    <t>FÓRMULA</t>
  </si>
  <si>
    <t>NOMBRE INDICADOR</t>
  </si>
  <si>
    <t>FICHA DEL NDICADOR</t>
  </si>
  <si>
    <r>
      <t xml:space="preserve">OBJETIVO: </t>
    </r>
    <r>
      <rPr>
        <sz val="10"/>
        <color theme="1"/>
        <rFont val="Arial"/>
        <family val="2"/>
      </rPr>
      <t>Garantizar la implementación de las acciones necesarias definidas para controlar de forma oportuna y segura el riesgo de accidente de tránsito en recorridos realizados por trabajadores de la compañía en el cumplimiento de sus funciones para proyectos desarrollados en el departamento del Meta.</t>
    </r>
  </si>
  <si>
    <r>
      <t xml:space="preserve">NOMBRE DEL PROGRAMA O PLAN: </t>
    </r>
    <r>
      <rPr>
        <sz val="10"/>
        <color theme="1"/>
        <rFont val="Arial"/>
        <family val="2"/>
      </rPr>
      <t>Plan de trabajo para implementación del PESV en los proyectos en el Meta.</t>
    </r>
  </si>
  <si>
    <t>GENERALIDADES</t>
  </si>
  <si>
    <t>William Alarcon</t>
  </si>
  <si>
    <t>Gerente de Operaciones</t>
  </si>
  <si>
    <t>Versión: 0</t>
  </si>
  <si>
    <t>Fecha Revisión: Dic-2020</t>
  </si>
  <si>
    <t>CO-SS-PP-005-F5</t>
  </si>
  <si>
    <t>SISTEMA DE GESTIÓN AES COLOMBIA
FORMATO PLAN DE TRABAJO PESV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</si>
</sst>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 Narrow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9"/>
      <name val="Arial Narrow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11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/>
    <xf numFmtId="0" fontId="4" fillId="2" borderId="1" xfId="0" applyFont="1" applyFill="1" applyBorder="1"/>
    <xf numFmtId="0" fontId="4" fillId="0" borderId="1" xfId="0" applyFont="1" applyBorder="1"/>
    <xf numFmtId="0" fontId="4" fillId="0" borderId="0" xfId="0" applyFont="1"/>
    <xf numFmtId="0" fontId="2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6" fillId="5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Alignment="1">
      <alignment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9" fontId="2" fillId="0" borderId="5" xfId="1" applyFont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9" fontId="2" fillId="0" borderId="4" xfId="1" applyFont="1" applyBorder="1" applyAlignment="1">
      <alignment horizontal="center"/>
    </xf>
    <xf numFmtId="9" fontId="2" fillId="0" borderId="3" xfId="1" applyFont="1" applyBorder="1" applyAlignment="1">
      <alignment horizontal="center"/>
    </xf>
    <xf numFmtId="9" fontId="2" fillId="0" borderId="2" xfId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/>
    </xf>
    <xf numFmtId="0" fontId="2" fillId="0" borderId="2" xfId="1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242"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auto="1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2" tint="-0.89996032593768116"/>
        </patternFill>
      </fill>
    </dxf>
    <dxf>
      <font>
        <b/>
        <i val="0"/>
        <color theme="0"/>
      </font>
      <fill>
        <patternFill>
          <bgColor theme="1" tint="4.9989318521683403E-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'Plan PESV'!$G$49:$AD$49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'Plan PESV'!$G$51:$AD$51</c:f>
              <c:numCache>
                <c:formatCode>0%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1</c:v>
                </c:pt>
                <c:pt idx="6">
                  <c:v>0</c:v>
                </c:pt>
                <c:pt idx="8">
                  <c:v>1</c:v>
                </c:pt>
                <c:pt idx="10">
                  <c:v>0</c:v>
                </c:pt>
                <c:pt idx="12">
                  <c:v>1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4B-4009-83AC-B964D447F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3571487"/>
        <c:axId val="1823556095"/>
      </c:barChart>
      <c:catAx>
        <c:axId val="182357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3556095"/>
        <c:crosses val="autoZero"/>
        <c:auto val="1"/>
        <c:lblAlgn val="ctr"/>
        <c:lblOffset val="100"/>
        <c:noMultiLvlLbl val="0"/>
      </c:catAx>
      <c:valAx>
        <c:axId val="1823556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3571487"/>
        <c:crosses val="autoZero"/>
        <c:crossBetween val="between"/>
      </c:valAx>
      <c:spPr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>
          <a:solidFill>
            <a:schemeClr val="bg1">
              <a:lumMod val="6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D7B-4F5D-8B1F-4A6B86687093}"/>
              </c:ext>
            </c:extLst>
          </c:dPt>
          <c:cat>
            <c:strRef>
              <c:f>'Plan PESV'!$G$66:$AD$66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'Plan PESV'!$G$70:$AD$70</c:f>
              <c:numCache>
                <c:formatCode>0%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7B-4F5D-8B1F-4A6B86687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9350303"/>
        <c:axId val="1819348223"/>
      </c:barChart>
      <c:catAx>
        <c:axId val="1819350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9348223"/>
        <c:crosses val="autoZero"/>
        <c:auto val="1"/>
        <c:lblAlgn val="ctr"/>
        <c:lblOffset val="100"/>
        <c:noMultiLvlLbl val="0"/>
      </c:catAx>
      <c:valAx>
        <c:axId val="1819348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9350303"/>
        <c:crosses val="autoZero"/>
        <c:crossBetween val="between"/>
      </c:valAx>
      <c:spPr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'Plan PESV'!$G$85:$AD$85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'Plan PESV'!$G$89:$AD$89</c:f>
              <c:numCache>
                <c:formatCode>0%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FA-428F-AD29-7A56807F2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7319279"/>
        <c:axId val="1817323023"/>
      </c:barChart>
      <c:catAx>
        <c:axId val="1817319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7323023"/>
        <c:crosses val="autoZero"/>
        <c:auto val="1"/>
        <c:lblAlgn val="ctr"/>
        <c:lblOffset val="100"/>
        <c:noMultiLvlLbl val="0"/>
      </c:catAx>
      <c:valAx>
        <c:axId val="181732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7319279"/>
        <c:crosses val="autoZero"/>
        <c:crossBetween val="between"/>
      </c:valAx>
      <c:spPr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>
          <a:solidFill>
            <a:schemeClr val="bg1">
              <a:lumMod val="6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 PESV'!$F$115</c:f>
              <c:strCache>
                <c:ptCount val="1"/>
                <c:pt idx="0">
                  <c:v>IF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'Plan PESV'!$G$104:$AD$104</c:f>
              <c:strCache>
                <c:ptCount val="23"/>
                <c:pt idx="0">
                  <c:v>ENE</c:v>
                </c:pt>
                <c:pt idx="2">
                  <c:v>FEB</c:v>
                </c:pt>
                <c:pt idx="4">
                  <c:v>MAR</c:v>
                </c:pt>
                <c:pt idx="6">
                  <c:v>ABR</c:v>
                </c:pt>
                <c:pt idx="8">
                  <c:v>MAY</c:v>
                </c:pt>
                <c:pt idx="10">
                  <c:v>JUN</c:v>
                </c:pt>
                <c:pt idx="12">
                  <c:v>JUL</c:v>
                </c:pt>
                <c:pt idx="14">
                  <c:v>AGO</c:v>
                </c:pt>
                <c:pt idx="16">
                  <c:v>SEP</c:v>
                </c:pt>
                <c:pt idx="18">
                  <c:v>OCT</c:v>
                </c:pt>
                <c:pt idx="20">
                  <c:v>NOV</c:v>
                </c:pt>
                <c:pt idx="22">
                  <c:v>DIC</c:v>
                </c:pt>
              </c:strCache>
            </c:strRef>
          </c:cat>
          <c:val>
            <c:numRef>
              <c:f>'Plan PESV'!$G$115:$AD$115</c:f>
              <c:numCache>
                <c:formatCode>General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5-4F08-950C-B10D9B4732F3}"/>
            </c:ext>
          </c:extLst>
        </c:ser>
        <c:ser>
          <c:idx val="1"/>
          <c:order val="1"/>
          <c:tx>
            <c:strRef>
              <c:f>'Plan PESV'!$F$116</c:f>
              <c:strCache>
                <c:ptCount val="1"/>
                <c:pt idx="0">
                  <c:v>IS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'Plan PESV'!$G$116:$AD$116</c:f>
              <c:numCache>
                <c:formatCode>General</c:formatCode>
                <c:ptCount val="2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D5-4F08-950C-B10D9B473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7759055"/>
        <c:axId val="1947754895"/>
      </c:barChart>
      <c:catAx>
        <c:axId val="194775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7754895"/>
        <c:crosses val="autoZero"/>
        <c:auto val="1"/>
        <c:lblAlgn val="ctr"/>
        <c:lblOffset val="100"/>
        <c:noMultiLvlLbl val="0"/>
      </c:catAx>
      <c:valAx>
        <c:axId val="194775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7759055"/>
        <c:crosses val="autoZero"/>
        <c:crossBetween val="between"/>
      </c:valAx>
      <c:spPr>
        <a:gradFill flip="none" rotWithShape="1">
          <a:gsLst>
            <a:gs pos="0">
              <a:schemeClr val="bg1">
                <a:lumMod val="85000"/>
                <a:shade val="30000"/>
                <a:satMod val="115000"/>
              </a:schemeClr>
            </a:gs>
            <a:gs pos="50000">
              <a:schemeClr val="bg1">
                <a:lumMod val="85000"/>
                <a:shade val="67500"/>
                <a:satMod val="115000"/>
              </a:schemeClr>
            </a:gs>
            <a:gs pos="100000">
              <a:schemeClr val="bg1">
                <a:lumMod val="85000"/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7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704850</xdr:colOff>
      <xdr:row>9</xdr:row>
      <xdr:rowOff>266700</xdr:rowOff>
    </xdr:from>
    <xdr:ext cx="1697131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752850" y="1333500"/>
              <a:ext cx="1697131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𝐴𝑐𝑡𝑖𝑣𝑖𝑑𝑎𝑑𝑒𝑠</m:t>
                        </m:r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𝑒𝑗𝑒𝑐𝑢𝑡𝑎𝑑𝑎𝑠</m:t>
                        </m:r>
                      </m:num>
                      <m:den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𝐴𝑐𝑡𝑖𝑣𝑖𝑑𝑎𝑑𝑒𝑠</m:t>
                        </m:r>
                        <m:r>
                          <a:rPr lang="es-C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O" sz="1100" b="0" i="1">
                            <a:latin typeface="Cambria Math" panose="02040503050406030204" pitchFamily="18" charset="0"/>
                          </a:rPr>
                          <m:t>𝑝𝑟𝑜𝑔𝑟𝑎𝑚𝑎𝑑𝑎𝑠</m:t>
                        </m:r>
                      </m:den>
                    </m:f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3752850" y="1333500"/>
              <a:ext cx="1697131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MX" sz="1100" b="0" i="0">
                  <a:latin typeface="Cambria Math" panose="02040503050406030204" pitchFamily="18" charset="0"/>
                </a:rPr>
                <a:t>𝐴𝑐𝑡𝑖𝑣𝑖𝑑𝑎𝑑𝑒𝑠 𝑒𝑗𝑒𝑐𝑢𝑡𝑎𝑑𝑎𝑠</a:t>
              </a:r>
              <a:r>
                <a:rPr lang="es-ES" sz="1100" b="0" i="0">
                  <a:latin typeface="Cambria Math" panose="02040503050406030204" pitchFamily="18" charset="0"/>
                </a:rPr>
                <a:t>)/(</a:t>
              </a:r>
              <a:r>
                <a:rPr lang="es-MX" sz="1100" b="0" i="0">
                  <a:latin typeface="Cambria Math" panose="02040503050406030204" pitchFamily="18" charset="0"/>
                </a:rPr>
                <a:t>𝐴𝑐𝑡𝑖𝑣𝑖𝑑𝑎𝑑𝑒𝑠</a:t>
              </a:r>
              <a:r>
                <a:rPr lang="es-CO" sz="1100" b="0" i="0">
                  <a:latin typeface="Cambria Math" panose="02040503050406030204" pitchFamily="18" charset="0"/>
                </a:rPr>
                <a:t> 𝑝𝑟𝑜𝑔𝑟𝑎𝑚𝑎𝑑𝑎𝑠</a:t>
              </a:r>
              <a:r>
                <a:rPr lang="es-ES" sz="1100" b="0" i="0">
                  <a:latin typeface="Cambria Math" panose="02040503050406030204" pitchFamily="18" charset="0"/>
                </a:rPr>
                <a:t>)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4</xdr:col>
      <xdr:colOff>400050</xdr:colOff>
      <xdr:row>12</xdr:row>
      <xdr:rowOff>180975</xdr:rowOff>
    </xdr:from>
    <xdr:ext cx="2439899" cy="4660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6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3448050" y="1895475"/>
              <a:ext cx="2439899" cy="4660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0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eqArr>
                          <m:eqArrPr>
                            <m:ctrlPr>
                              <a:rPr lang="es-CO" sz="1000" b="0" i="1">
                                <a:latin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𝑁𝑜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.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í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𝑎𝑠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𝑑𝑒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𝑖𝑛𝑐𝑎𝑝𝑎𝑐𝑖𝑑𝑎𝑑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𝑝𝑜𝑟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𝐴𝑇𝑟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𝑒𝑛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𝑒𝑙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𝑚𝑒𝑠</m:t>
                            </m:r>
                          </m:e>
                          <m:e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𝑁𝑜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.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í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𝑎𝑠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𝑐𝑎𝑟𝑔𝑎𝑑𝑜𝑠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𝑒𝑛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𝑒𝑙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𝑚𝑒𝑠</m:t>
                            </m:r>
                          </m:e>
                        </m:eqArr>
                      </m:num>
                      <m:den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𝑁𝑜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𝑇𝑟𝑎𝑏𝑎𝑗𝑎𝑑𝑜𝑟𝑒𝑠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𝑒𝑙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O" sz="1000" b="0" i="1">
                            <a:latin typeface="Cambria Math" panose="02040503050406030204" pitchFamily="18" charset="0"/>
                          </a:rPr>
                          <m:t>𝑚𝑒𝑠</m:t>
                        </m:r>
                      </m:den>
                    </m:f>
                  </m:oMath>
                </m:oMathPara>
              </a14:m>
              <a:endParaRPr lang="es-ES" sz="1000"/>
            </a:p>
          </xdr:txBody>
        </xdr:sp>
      </mc:Choice>
      <mc:Fallback xmlns="">
        <xdr:sp macro="" textlink="">
          <xdr:nvSpPr>
            <xdr:cNvPr id="3" name="CuadroTexto 2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 txBox="1"/>
          </xdr:nvSpPr>
          <xdr:spPr>
            <a:xfrm>
              <a:off x="3448050" y="1895475"/>
              <a:ext cx="2439899" cy="4660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O" sz="1000" b="0" i="0">
                  <a:latin typeface="Cambria Math" panose="02040503050406030204" pitchFamily="18" charset="0"/>
                </a:rPr>
                <a:t>█(𝑁𝑜. 𝑑í𝑎𝑠 𝑑𝑒 𝑖𝑛𝑐𝑎𝑝𝑎𝑐𝑖𝑑𝑎𝑑 𝑝𝑜𝑟 𝐴𝑇𝑟 𝑒𝑛 𝑒𝑙 𝑚𝑒𝑠@+𝑁𝑜. 𝑑í𝑎𝑠 𝑐𝑎𝑟𝑔𝑎𝑑𝑜𝑠 𝑒𝑛 𝑒𝑙 𝑚𝑒𝑠)</a:t>
              </a:r>
              <a:r>
                <a:rPr lang="es-ES" sz="1000" b="0" i="0">
                  <a:latin typeface="Cambria Math" panose="02040503050406030204" pitchFamily="18" charset="0"/>
                </a:rPr>
                <a:t>/(</a:t>
              </a:r>
              <a:r>
                <a:rPr lang="es-CO" sz="1000" b="0" i="0">
                  <a:latin typeface="Cambria Math" panose="02040503050406030204" pitchFamily="18" charset="0"/>
                </a:rPr>
                <a:t>𝑁𝑜.𝑇𝑟𝑎𝑏𝑎𝑗𝑎𝑑𝑜𝑟𝑒𝑠 𝑒𝑛 𝑒𝑙 𝑚𝑒𝑠</a:t>
              </a:r>
              <a:r>
                <a:rPr lang="es-ES" sz="1000" b="0" i="0">
                  <a:latin typeface="Cambria Math" panose="02040503050406030204" pitchFamily="18" charset="0"/>
                </a:rPr>
                <a:t>)</a:t>
              </a:r>
              <a:endParaRPr lang="es-ES" sz="1000"/>
            </a:p>
          </xdr:txBody>
        </xdr:sp>
      </mc:Fallback>
    </mc:AlternateContent>
    <xdr:clientData/>
  </xdr:oneCellAnchor>
  <xdr:oneCellAnchor>
    <xdr:from>
      <xdr:col>4</xdr:col>
      <xdr:colOff>152400</xdr:colOff>
      <xdr:row>13</xdr:row>
      <xdr:rowOff>152400</xdr:rowOff>
    </xdr:from>
    <xdr:ext cx="2960041" cy="3195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26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3200400" y="2057400"/>
              <a:ext cx="2960041" cy="3195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0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𝑁𝑜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𝐴𝑐𝑐𝑖𝑑𝑒𝑛𝑡𝑒𝑠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𝑡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𝑟𝑎𝑏𝑎𝑗𝑜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𝑚𝑜𝑟𝑡𝑎𝑙𝑒𝑠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𝐴𝑇𝑟</m:t>
                        </m:r>
                      </m:num>
                      <m:den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𝑎𝑐𝑐𝑖𝑑𝑒𝑛𝑡𝑒𝑠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𝑡𝑟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á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𝑛𝑠𝑖𝑡𝑜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(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𝐴𝑇𝑟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)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𝑒𝑙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MX" sz="1000" b="0" i="1">
                            <a:latin typeface="Cambria Math" panose="02040503050406030204" pitchFamily="18" charset="0"/>
                          </a:rPr>
                          <m:t>𝑝𝑒𝑟𝑖𝑜𝑑𝑜</m:t>
                        </m:r>
                      </m:den>
                    </m:f>
                  </m:oMath>
                </m:oMathPara>
              </a14:m>
              <a:endParaRPr lang="es-ES" sz="1000"/>
            </a:p>
          </xdr:txBody>
        </xdr:sp>
      </mc:Choice>
      <mc:Fallback xmlns="">
        <xdr:sp macro="" textlink="">
          <xdr:nvSpPr>
            <xdr:cNvPr id="4" name="CuadroTexto 26">
              <a:extLst>
                <a:ext uri="{FF2B5EF4-FFF2-40B4-BE49-F238E27FC236}">
                  <a16:creationId xmlns:a16="http://schemas.microsoft.com/office/drawing/2014/main" id="{65BD8158-D03E-4D6A-9C5C-DE47FEF44188}"/>
                </a:ext>
              </a:extLst>
            </xdr:cNvPr>
            <xdr:cNvSpPr txBox="1"/>
          </xdr:nvSpPr>
          <xdr:spPr>
            <a:xfrm>
              <a:off x="3200400" y="2057400"/>
              <a:ext cx="2960041" cy="3195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000" i="0">
                  <a:latin typeface="Cambria Math" panose="02040503050406030204" pitchFamily="18" charset="0"/>
                </a:rPr>
                <a:t>(</a:t>
              </a:r>
              <a:r>
                <a:rPr lang="es-MX" sz="1000" b="0" i="0">
                  <a:latin typeface="Cambria Math" panose="02040503050406030204" pitchFamily="18" charset="0"/>
                </a:rPr>
                <a:t>𝑁𝑜. 𝐴𝑐𝑐𝑖𝑑𝑒𝑛𝑡𝑒𝑠 𝑑𝑒 𝑡 𝑟𝑎𝑏𝑎𝑗𝑜 𝑚𝑜𝑟𝑡𝑎𝑙𝑒𝑠 𝑝𝑜𝑟 𝐴𝑇𝑟</a:t>
              </a:r>
              <a:r>
                <a:rPr lang="es-ES" sz="1000" b="0" i="0">
                  <a:latin typeface="Cambria Math" panose="02040503050406030204" pitchFamily="18" charset="0"/>
                </a:rPr>
                <a:t>)/(</a:t>
              </a:r>
              <a:r>
                <a:rPr lang="es-MX" sz="1000" b="0" i="0">
                  <a:latin typeface="Cambria Math" panose="02040503050406030204" pitchFamily="18" charset="0"/>
                </a:rPr>
                <a:t>𝑇𝑜𝑡𝑎𝑙 𝑑𝑒 𝑎𝑐𝑐𝑖𝑑𝑒𝑛𝑡𝑒𝑠 𝑑𝑒 𝑡𝑟á𝑛𝑠𝑖𝑡𝑜 (𝐴𝑇𝑟) 𝑒𝑛 𝑒𝑙 𝑝𝑒𝑟𝑖𝑜𝑑𝑜</a:t>
              </a:r>
              <a:r>
                <a:rPr lang="es-ES" sz="1000" b="0" i="0">
                  <a:latin typeface="Cambria Math" panose="02040503050406030204" pitchFamily="18" charset="0"/>
                </a:rPr>
                <a:t>)</a:t>
              </a:r>
              <a:endParaRPr lang="es-ES" sz="1000"/>
            </a:p>
          </xdr:txBody>
        </xdr:sp>
      </mc:Fallback>
    </mc:AlternateContent>
    <xdr:clientData/>
  </xdr:oneCellAnchor>
  <xdr:twoCellAnchor>
    <xdr:from>
      <xdr:col>4</xdr:col>
      <xdr:colOff>495300</xdr:colOff>
      <xdr:row>11</xdr:row>
      <xdr:rowOff>95250</xdr:rowOff>
    </xdr:from>
    <xdr:to>
      <xdr:col>4</xdr:col>
      <xdr:colOff>2857500</xdr:colOff>
      <xdr:row>11</xdr:row>
      <xdr:rowOff>533400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619250"/>
          <a:ext cx="26670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571500</xdr:colOff>
      <xdr:row>14</xdr:row>
      <xdr:rowOff>266700</xdr:rowOff>
    </xdr:from>
    <xdr:to>
      <xdr:col>4</xdr:col>
      <xdr:colOff>2562225</xdr:colOff>
      <xdr:row>14</xdr:row>
      <xdr:rowOff>704850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2286000"/>
          <a:ext cx="1905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104775</xdr:colOff>
      <xdr:row>10</xdr:row>
      <xdr:rowOff>104775</xdr:rowOff>
    </xdr:from>
    <xdr:ext cx="3009927" cy="6110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3152775" y="1438275"/>
              <a:ext cx="3009927" cy="61100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10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eqArr>
                          <m:eqArrPr>
                            <m:ctrlPr>
                              <a:rPr lang="es-MX" sz="1000" b="0" i="1">
                                <a:latin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𝑁𝑜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.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𝑝𝑒𝑟𝑠𝑜𝑛𝑎𝑠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,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𝑣𝑒h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í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𝑐𝑢𝑙𝑜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𝑜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𝑝𝑟𝑜𝑣𝑒𝑒𝑑𝑜𝑟𝑒𝑠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𝑝𝑟𝑜𝑔𝑟𝑎𝑚𝑎𝑑𝑜𝑠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</m:e>
                          <m:e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𝑞𝑢𝑖𝑒𝑛𝑒𝑠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𝑠𝑒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𝑎𝑝𝑙𝑖𝑐𝑎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𝑙𝑎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𝑎𝑐𝑡𝑖𝑣𝑖𝑑𝑎𝑑</m:t>
                            </m:r>
                          </m:e>
                        </m:eqArr>
                      </m:num>
                      <m:den>
                        <m:eqArr>
                          <m:eqArrPr>
                            <m:ctrlPr>
                              <a:rPr lang="es-MX" sz="1000" b="0" i="1">
                                <a:latin typeface="Cambria Math" panose="02040503050406030204" pitchFamily="18" charset="0"/>
                              </a:rPr>
                            </m:ctrlPr>
                          </m:eqArrPr>
                          <m:e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𝑇𝑜𝑡𝑎𝑙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𝑑𝑒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𝑝𝑒𝑟𝑠𝑜𝑛𝑎𝑠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,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𝑣𝑒h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í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𝑐𝑢𝑙𝑜𝑠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𝑜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es-MX" sz="1000" b="0" i="1">
                                <a:latin typeface="Cambria Math" panose="02040503050406030204" pitchFamily="18" charset="0"/>
                              </a:rPr>
                              <m:t>𝑝𝑟𝑜𝑣𝑒𝑒𝑑𝑜𝑟𝑒𝑠</m:t>
                            </m:r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</m:e>
                          <m:e>
                            <m:r>
                              <a:rPr lang="es-CO" sz="1000" b="0" i="1">
                                <a:latin typeface="Cambria Math" panose="02040503050406030204" pitchFamily="18" charset="0"/>
                              </a:rPr>
                              <m:t>𝑝𝑟𝑜𝑔𝑟𝑎𝑚𝑎𝑑𝑎𝑠</m:t>
                            </m:r>
                          </m:e>
                        </m:eqArr>
                      </m:den>
                    </m:f>
                  </m:oMath>
                </m:oMathPara>
              </a14:m>
              <a:endParaRPr lang="es-ES" sz="1000"/>
            </a:p>
          </xdr:txBody>
        </xdr:sp>
      </mc:Choice>
      <mc:Fallback xmlns="">
        <xdr:sp macro="" textlink="">
          <xdr:nvSpPr>
            <xdr:cNvPr id="8" name="CuadroTexto 7"/>
            <xdr:cNvSpPr txBox="1"/>
          </xdr:nvSpPr>
          <xdr:spPr>
            <a:xfrm>
              <a:off x="3152775" y="1438275"/>
              <a:ext cx="3009927" cy="61100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000" b="0" i="0">
                  <a:latin typeface="Cambria Math" panose="02040503050406030204" pitchFamily="18" charset="0"/>
                </a:rPr>
                <a:t>█(𝑁𝑜. 𝑝𝑒𝑟𝑠𝑜𝑛𝑎𝑠, 𝑣𝑒ℎí𝑐𝑢𝑙𝑜 𝑜 𝑝𝑟𝑜𝑣𝑒𝑒𝑑𝑜𝑟𝑒𝑠 𝑝𝑟𝑜𝑔𝑟𝑎𝑚𝑎𝑑𝑜𝑠 @𝑎 𝑞𝑢𝑖𝑒𝑛𝑒𝑠 𝑠𝑒 𝑎𝑝𝑙𝑖𝑐𝑎 𝑙𝑎 𝑎𝑐𝑡𝑖𝑣𝑖𝑑𝑎𝑑)</a:t>
              </a:r>
              <a:r>
                <a:rPr lang="es-ES" sz="1000" b="0" i="0">
                  <a:latin typeface="Cambria Math" panose="02040503050406030204" pitchFamily="18" charset="0"/>
                </a:rPr>
                <a:t>/</a:t>
              </a:r>
              <a:r>
                <a:rPr lang="es-MX" sz="1000" b="0" i="0">
                  <a:latin typeface="Cambria Math" panose="02040503050406030204" pitchFamily="18" charset="0"/>
                </a:rPr>
                <a:t>█(𝑇𝑜𝑡𝑎𝑙 𝑑𝑒 𝑝𝑒𝑟𝑠𝑜𝑛𝑎𝑠, 𝑣𝑒ℎí𝑐𝑢𝑙𝑜𝑠 𝑜 𝑝𝑟𝑜𝑣𝑒𝑒𝑑𝑜𝑟𝑒𝑠</a:t>
              </a:r>
              <a:r>
                <a:rPr lang="es-CO" sz="1000" b="0" i="0">
                  <a:latin typeface="Cambria Math" panose="02040503050406030204" pitchFamily="18" charset="0"/>
                </a:rPr>
                <a:t> @𝑝𝑟𝑜𝑔𝑟𝑎𝑚𝑎𝑑𝑎𝑠)</a:t>
              </a:r>
              <a:endParaRPr lang="es-ES" sz="1000"/>
            </a:p>
          </xdr:txBody>
        </xdr:sp>
      </mc:Fallback>
    </mc:AlternateContent>
    <xdr:clientData/>
  </xdr:oneCellAnchor>
  <xdr:twoCellAnchor>
    <xdr:from>
      <xdr:col>0</xdr:col>
      <xdr:colOff>225136</xdr:colOff>
      <xdr:row>51</xdr:row>
      <xdr:rowOff>164522</xdr:rowOff>
    </xdr:from>
    <xdr:to>
      <xdr:col>4</xdr:col>
      <xdr:colOff>2580409</xdr:colOff>
      <xdr:row>64</xdr:row>
      <xdr:rowOff>46758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147205</xdr:colOff>
      <xdr:row>68</xdr:row>
      <xdr:rowOff>285749</xdr:rowOff>
    </xdr:from>
    <xdr:to>
      <xdr:col>4</xdr:col>
      <xdr:colOff>2649682</xdr:colOff>
      <xdr:row>80</xdr:row>
      <xdr:rowOff>112568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25977</xdr:colOff>
      <xdr:row>89</xdr:row>
      <xdr:rowOff>8658</xdr:rowOff>
    </xdr:from>
    <xdr:to>
      <xdr:col>4</xdr:col>
      <xdr:colOff>2597728</xdr:colOff>
      <xdr:row>102</xdr:row>
      <xdr:rowOff>107372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109</xdr:row>
      <xdr:rowOff>204354</xdr:rowOff>
    </xdr:from>
    <xdr:to>
      <xdr:col>4</xdr:col>
      <xdr:colOff>3117273</xdr:colOff>
      <xdr:row>121</xdr:row>
      <xdr:rowOff>38099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</xdr:col>
      <xdr:colOff>101546</xdr:colOff>
      <xdr:row>1</xdr:row>
      <xdr:rowOff>229641</xdr:rowOff>
    </xdr:from>
    <xdr:to>
      <xdr:col>4</xdr:col>
      <xdr:colOff>1525785</xdr:colOff>
      <xdr:row>3</xdr:row>
      <xdr:rowOff>49049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68690B1-9888-4B2B-9D92-1D7BDAE1431B}"/>
            </a:ext>
          </a:extLst>
        </xdr:cNvPr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51115" y="229641"/>
          <a:ext cx="1807429" cy="7390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o_v\intercambio\WINDOWS\TEMP\C.Lotus.Notes.Data\RA-EMBT-CC01-02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lio_v\intercambio\WINDOWS\TEMP\C.Lotus.Notes.Data\RN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BT-CC01F01-A"/>
      <sheetName val="Hoja29"/>
      <sheetName val="Hoja 30"/>
    </sheetNames>
    <sheetDataSet>
      <sheetData sheetId="0" refreshError="1"/>
      <sheetData sheetId="1">
        <row r="2">
          <cell r="A2" t="str">
            <v>DATASWITCH</v>
          </cell>
          <cell r="B2" t="str">
            <v>ACABADOS ELECTRO QUIMICOS</v>
          </cell>
          <cell r="C2" t="str">
            <v>CARACTERISTICAS DEL MATERIAL RESPECTO A LA ORDEN DE COMPRA O PEDIDO DE IMPORTACION</v>
          </cell>
          <cell r="D2" t="str">
            <v>INSPECCION VISUAL</v>
          </cell>
        </row>
        <row r="3">
          <cell r="A3" t="str">
            <v>DIAGRAMAS MIMICOS</v>
          </cell>
          <cell r="B3" t="str">
            <v>ACCESORIOS &amp; ACABADOS LTDA</v>
          </cell>
          <cell r="C3" t="str">
            <v>VERIFICACION DIMENSIONAL</v>
          </cell>
          <cell r="D3" t="str">
            <v>INSPECCION DIMENSIONAL/ FLEXOMETRO, PIE DE REY</v>
          </cell>
        </row>
        <row r="4">
          <cell r="A4" t="str">
            <v>EXTRACTORES Y VENTILADORES DE AIRE</v>
          </cell>
          <cell r="B4" t="str">
            <v>ACEFER Y CIA LTDA</v>
          </cell>
          <cell r="C4" t="str">
            <v xml:space="preserve">VERIFICACION DIMENSIONAL VS PLANO </v>
          </cell>
          <cell r="D4" t="str">
            <v>PRUEBAS ELECTRICAS/MALETAS DE PRUEBAS, MULTIMETROS</v>
          </cell>
        </row>
        <row r="5">
          <cell r="A5" t="str">
            <v>ESTAÑADO-RECUBRIMIENTO</v>
          </cell>
          <cell r="B5" t="str">
            <v>ACEROS BOEHLER DE COLOMBIA</v>
          </cell>
          <cell r="C5" t="str">
            <v>PRUEBAS ELECTRICAS, VERIFICACION DE FUNCIONAMIENTO</v>
          </cell>
          <cell r="D5" t="str">
            <v xml:space="preserve">MANUALES , INSTRUCTIVOS, CATALOGOS </v>
          </cell>
        </row>
        <row r="6">
          <cell r="A6" t="str">
            <v>ESTIQUETAS Y PLACAS EN ACRILICO</v>
          </cell>
          <cell r="B6" t="str">
            <v>ACEROS Y ALUMINIOS CASTRO</v>
          </cell>
          <cell r="C6" t="str">
            <v>VERIFICACION DE ACCESORIOS</v>
          </cell>
        </row>
        <row r="7">
          <cell r="A7" t="str">
            <v>FABRICACION METALMECANICA</v>
          </cell>
          <cell r="B7" t="str">
            <v>ACJ HIGHT VOLTAJE LTDA.</v>
          </cell>
          <cell r="C7" t="str">
            <v>CERTIFICADO DE ENSAYO O CONFORMIDAD DEL PRODUCTO</v>
          </cell>
        </row>
        <row r="8">
          <cell r="A8" t="str">
            <v>FUSIBLES</v>
          </cell>
          <cell r="B8" t="str">
            <v>ACRIPLAS</v>
          </cell>
          <cell r="C8" t="str">
            <v>VERIFICACION DEL ASPECTO FISICO-APARIENCIA</v>
          </cell>
        </row>
        <row r="9">
          <cell r="A9" t="str">
            <v>FUENTES DE VOLTAJE</v>
          </cell>
          <cell r="B9" t="str">
            <v>AGENDAS EMPRESARIALES S.A</v>
          </cell>
        </row>
        <row r="10">
          <cell r="A10" t="str">
            <v>FRECUENCIMETROS</v>
          </cell>
          <cell r="B10" t="str">
            <v>AHUMADA R. LEONEL</v>
          </cell>
        </row>
        <row r="11">
          <cell r="A11" t="str">
            <v>HIGROSTATOS</v>
          </cell>
          <cell r="B11" t="str">
            <v>AIRE GASES LTDA</v>
          </cell>
        </row>
        <row r="12">
          <cell r="A12" t="str">
            <v>HOROMETRO</v>
          </cell>
          <cell r="B12" t="str">
            <v>AJOVER S.A.</v>
          </cell>
        </row>
        <row r="13">
          <cell r="A13" t="str">
            <v>INTERRUPTORES DE BAJA TENSION</v>
          </cell>
          <cell r="B13" t="str">
            <v>ALARMAR LTDA</v>
          </cell>
        </row>
        <row r="14">
          <cell r="A14" t="str">
            <v>INTERRUPTORES DE MEDIA TENSION</v>
          </cell>
          <cell r="B14" t="str">
            <v>ALBACORA LTDA</v>
          </cell>
        </row>
        <row r="15">
          <cell r="A15" t="str">
            <v>INTERRUPTORES DE CODILLO Y SELECTORES</v>
          </cell>
          <cell r="B15" t="str">
            <v>ALDATO COMUNICACIONES LTDA</v>
          </cell>
        </row>
        <row r="16">
          <cell r="A16" t="str">
            <v>INTERUPTORES HORARIOS</v>
          </cell>
          <cell r="B16" t="str">
            <v>ALEXANDER ARAGON GARCIA</v>
          </cell>
        </row>
        <row r="17">
          <cell r="A17" t="str">
            <v>LAMINA DE HIERRO , ALUMINIO</v>
          </cell>
          <cell r="B17" t="str">
            <v>ALEXANDRA ROA RUIZ</v>
          </cell>
        </row>
        <row r="18">
          <cell r="A18" t="str">
            <v>LAMPARAS Y BOMBILLOS</v>
          </cell>
          <cell r="B18" t="str">
            <v>ALFA-PRINT</v>
          </cell>
        </row>
        <row r="19">
          <cell r="A19" t="str">
            <v>MALLAS METALICAS</v>
          </cell>
          <cell r="B19" t="str">
            <v>ALFONSO RODRIGUEZ L.</v>
          </cell>
        </row>
        <row r="20">
          <cell r="A20" t="str">
            <v>PIEZAS MECANICAS</v>
          </cell>
          <cell r="B20" t="str">
            <v>ALMACEN EL VENTILADOR</v>
          </cell>
        </row>
        <row r="21">
          <cell r="A21" t="str">
            <v>MANGUERAS TERMOENCOGIBLES</v>
          </cell>
          <cell r="B21" t="str">
            <v>ALUACE LTDA.</v>
          </cell>
        </row>
        <row r="22">
          <cell r="A22" t="str">
            <v>EQUIPO DE MEDIDA</v>
          </cell>
          <cell r="B22" t="str">
            <v>ALVARO ALBERTO MUÑOZ PINT</v>
          </cell>
        </row>
        <row r="23">
          <cell r="A23" t="str">
            <v>MANIJAS</v>
          </cell>
          <cell r="B23" t="str">
            <v>AMADA AMERICA, INC</v>
          </cell>
        </row>
        <row r="24">
          <cell r="A24" t="str">
            <v>MICROSWITCHES</v>
          </cell>
          <cell r="B24" t="str">
            <v>AMERICAN ENERGY PRODUCTS,</v>
          </cell>
        </row>
        <row r="25">
          <cell r="A25" t="str">
            <v>OPTOACOPLADORES</v>
          </cell>
          <cell r="B25" t="str">
            <v>AMETEK POWER INSTRUMENTS</v>
          </cell>
        </row>
        <row r="26">
          <cell r="A26" t="str">
            <v>PARARRAYOS Y CORTACIRCUITOS</v>
          </cell>
          <cell r="B26" t="str">
            <v>ANGELA MARIA GIRALDO O.</v>
          </cell>
        </row>
        <row r="27">
          <cell r="A27" t="str">
            <v>PITOS-ALARMAS</v>
          </cell>
          <cell r="B27" t="str">
            <v>ANODIZADOS ESPECIALES LTDA</v>
          </cell>
        </row>
        <row r="28">
          <cell r="A28" t="str">
            <v>PIEZAS MECANICAS</v>
          </cell>
          <cell r="B28" t="str">
            <v>APLITECNIA LTDA</v>
          </cell>
        </row>
        <row r="29">
          <cell r="A29" t="str">
            <v>CABECEROS, SEPARADORES</v>
          </cell>
          <cell r="B29" t="str">
            <v>ARGEMIRO ACERO</v>
          </cell>
        </row>
        <row r="30">
          <cell r="A30" t="str">
            <v>PLAATEADO-RECUBRIMIENTO</v>
          </cell>
          <cell r="B30" t="str">
            <v>ARTECHE CMERCIAL DE C/BIA</v>
          </cell>
        </row>
        <row r="31">
          <cell r="B31" t="str">
            <v>ARTECHE VENEZUELA</v>
          </cell>
        </row>
        <row r="32">
          <cell r="B32" t="str">
            <v>ASDRUBAL GIL OSPINA</v>
          </cell>
        </row>
        <row r="33">
          <cell r="B33" t="str">
            <v>ASEA BROWN BOVERI LTDA</v>
          </cell>
        </row>
        <row r="34">
          <cell r="B34" t="str">
            <v>ASESORIAS INFORMATICAS LTDA</v>
          </cell>
        </row>
        <row r="35">
          <cell r="B35" t="str">
            <v>ASIC LTDA.</v>
          </cell>
        </row>
        <row r="36">
          <cell r="B36" t="str">
            <v>ASITEC LTDA</v>
          </cell>
        </row>
        <row r="37">
          <cell r="B37" t="str">
            <v>ATEL LTDA.</v>
          </cell>
        </row>
        <row r="38">
          <cell r="B38" t="str">
            <v>ATEPCO S.A.</v>
          </cell>
        </row>
        <row r="39">
          <cell r="B39" t="str">
            <v>AUGUSTO RUBIANO COMPRESOR</v>
          </cell>
        </row>
        <row r="40">
          <cell r="B40" t="str">
            <v>AUTOMATIC SWITCH CO</v>
          </cell>
        </row>
        <row r="41">
          <cell r="B41" t="str">
            <v>AUTOMATIZACION AVANZADA S.A</v>
          </cell>
        </row>
        <row r="42">
          <cell r="B42" t="str">
            <v>AUTOMOTORA DORAUTOS LTDA</v>
          </cell>
        </row>
        <row r="43">
          <cell r="B43" t="str">
            <v>AVANTEL S.A.</v>
          </cell>
        </row>
        <row r="44">
          <cell r="B44" t="str">
            <v>AVIM INGENIERIA &amp; EQUIPOS</v>
          </cell>
        </row>
        <row r="45">
          <cell r="B45" t="str">
            <v>BASIC 3000</v>
          </cell>
        </row>
        <row r="46">
          <cell r="B46" t="str">
            <v>BENJAMIN ESQUENAZI R.</v>
          </cell>
        </row>
        <row r="47">
          <cell r="B47" t="str">
            <v>BITS LTDA</v>
          </cell>
        </row>
        <row r="48">
          <cell r="B48" t="str">
            <v>BLASTINGMAR LTDA</v>
          </cell>
        </row>
        <row r="49">
          <cell r="B49" t="str">
            <v>BOHADA FRANSISCA</v>
          </cell>
        </row>
        <row r="50">
          <cell r="B50" t="str">
            <v>BOMBAS Y MOTORES LTDA.</v>
          </cell>
        </row>
        <row r="51">
          <cell r="B51" t="str">
            <v>BTICINO DE COLOMBIA LTDA</v>
          </cell>
        </row>
        <row r="52">
          <cell r="B52" t="str">
            <v>BYCSA S.A.</v>
          </cell>
        </row>
        <row r="53">
          <cell r="B53" t="str">
            <v>CABLES COLOMBIA D&amp;J LTDA</v>
          </cell>
        </row>
        <row r="54">
          <cell r="B54" t="str">
            <v>CALDOCA S.A</v>
          </cell>
        </row>
        <row r="55">
          <cell r="B55" t="str">
            <v>CARLOS HOLMES ESPINAL</v>
          </cell>
        </row>
        <row r="56">
          <cell r="B56" t="str">
            <v>CARLOS TORRES CONGRAF</v>
          </cell>
        </row>
        <row r="57">
          <cell r="B57" t="str">
            <v>CASA TORO S.A.</v>
          </cell>
        </row>
        <row r="58">
          <cell r="B58" t="str">
            <v>CCIAL. G y J  S.A.</v>
          </cell>
        </row>
        <row r="59">
          <cell r="B59" t="str">
            <v>CELSA S.A.</v>
          </cell>
        </row>
        <row r="60">
          <cell r="B60" t="str">
            <v>CEMBRE SpA</v>
          </cell>
        </row>
        <row r="61">
          <cell r="B61" t="str">
            <v>CENTELSA</v>
          </cell>
        </row>
        <row r="62">
          <cell r="B62" t="str">
            <v>CENTRO PARA LOS TRABAJADO</v>
          </cell>
        </row>
        <row r="63">
          <cell r="B63" t="str">
            <v>CERTIFIED LABORATORIES CO</v>
          </cell>
        </row>
        <row r="64">
          <cell r="B64" t="str">
            <v>CIA. PINTUCO S.A.</v>
          </cell>
        </row>
        <row r="65">
          <cell r="B65" t="str">
            <v>CIDET</v>
          </cell>
        </row>
        <row r="66">
          <cell r="B66" t="str">
            <v>CIE DE COLOMBIA LTDA</v>
          </cell>
        </row>
        <row r="67">
          <cell r="B67" t="str">
            <v>CIMA EDICIONES Y MERCADEO</v>
          </cell>
        </row>
        <row r="68">
          <cell r="B68" t="str">
            <v>CINDERS LTDA</v>
          </cell>
        </row>
        <row r="69">
          <cell r="B69" t="str">
            <v>COATS CADENA S.A.</v>
          </cell>
        </row>
        <row r="70">
          <cell r="B70" t="str">
            <v>COBRE Y BRONCE LTDA</v>
          </cell>
        </row>
        <row r="71">
          <cell r="B71" t="str">
            <v>COBRES DE COLOMBIA S.A.</v>
          </cell>
        </row>
        <row r="72">
          <cell r="B72" t="str">
            <v>COELECTRICAS LTDA.</v>
          </cell>
        </row>
        <row r="73">
          <cell r="B73" t="str">
            <v>COFRES DE COLOMBIA</v>
          </cell>
        </row>
        <row r="74">
          <cell r="B74" t="str">
            <v>COHA LTDA</v>
          </cell>
        </row>
        <row r="75">
          <cell r="B75" t="str">
            <v>COINVERSAL S.A.</v>
          </cell>
        </row>
        <row r="76">
          <cell r="B76" t="str">
            <v>COLOMBIANA DE FIBRAS LTDA</v>
          </cell>
        </row>
        <row r="77">
          <cell r="B77" t="str">
            <v>COLOMBIANA DE PRECISION LTDA</v>
          </cell>
        </row>
        <row r="78">
          <cell r="B78" t="str">
            <v>COLSE LTDA.</v>
          </cell>
        </row>
        <row r="79">
          <cell r="B79" t="str">
            <v>COLSEIN LTDA</v>
          </cell>
        </row>
        <row r="80">
          <cell r="B80" t="str">
            <v>COLSECURYTY S.A</v>
          </cell>
        </row>
        <row r="81">
          <cell r="B81" t="str">
            <v>COMERCIALIZADORA BECOR LTDA</v>
          </cell>
        </row>
        <row r="82">
          <cell r="B82" t="str">
            <v>COMERCIALIZADORA MACEL LTDA</v>
          </cell>
        </row>
        <row r="83">
          <cell r="B83" t="str">
            <v>COMETA LTDA.</v>
          </cell>
        </row>
        <row r="84">
          <cell r="B84" t="str">
            <v>COMPAÑIA COMERCIAL DEL OR</v>
          </cell>
        </row>
        <row r="85">
          <cell r="B85" t="str">
            <v>COMUNICACIONES Y TELEFONIA</v>
          </cell>
        </row>
        <row r="86">
          <cell r="B86" t="str">
            <v>CONALCOMPUTO LTDA.</v>
          </cell>
        </row>
        <row r="87">
          <cell r="B87" t="str">
            <v>CONEL LTDA</v>
          </cell>
        </row>
        <row r="88">
          <cell r="B88" t="str">
            <v>CONFECCIONES RUCHA LTDA</v>
          </cell>
        </row>
        <row r="89">
          <cell r="B89" t="str">
            <v>CONTACTOS MUNDIALES LTDA</v>
          </cell>
        </row>
        <row r="90">
          <cell r="B90" t="str">
            <v>CONTAMATIC LTDA</v>
          </cell>
        </row>
        <row r="91">
          <cell r="B91" t="str">
            <v>CONTINENTALE EQUIPEMENTS</v>
          </cell>
        </row>
        <row r="92">
          <cell r="B92" t="str">
            <v>CONTROL DE PROCESOS INDUST.</v>
          </cell>
        </row>
        <row r="93">
          <cell r="B93" t="str">
            <v>CONTROLES EMPRESARIALES LTDA</v>
          </cell>
        </row>
        <row r="94">
          <cell r="B94" t="str">
            <v>CONVERTIDORA DE PAPEL DEL C</v>
          </cell>
        </row>
        <row r="95">
          <cell r="B95" t="str">
            <v>COPALSA S.A</v>
          </cell>
        </row>
        <row r="96">
          <cell r="B96" t="str">
            <v>COREL Y CIA S.C.A.</v>
          </cell>
        </row>
        <row r="97">
          <cell r="B97" t="str">
            <v>CORTES SAAVEDRA ORLANDO</v>
          </cell>
        </row>
        <row r="98">
          <cell r="B98" t="str">
            <v>CREDIGANE ELECTRODOMESTIC</v>
          </cell>
        </row>
        <row r="99">
          <cell r="B99" t="str">
            <v>CRUZ ROJA COL. DPTAL ANTI</v>
          </cell>
        </row>
        <row r="100">
          <cell r="B100" t="str">
            <v>CTRO TECN. BASCULAS Y BALANZAS</v>
          </cell>
        </row>
        <row r="101">
          <cell r="B101" t="str">
            <v>CUMMINS API LTDA.</v>
          </cell>
        </row>
        <row r="102">
          <cell r="B102" t="str">
            <v>D &amp; W MAQUINARIAS C.A.</v>
          </cell>
        </row>
        <row r="103">
          <cell r="B103" t="str">
            <v>D.C. TRANSFORMATEURS</v>
          </cell>
        </row>
        <row r="104">
          <cell r="B104" t="str">
            <v>DAGA S.A</v>
          </cell>
        </row>
        <row r="105">
          <cell r="B105" t="str">
            <v>DATASCAN DE COLOMBIA S.A.</v>
          </cell>
        </row>
        <row r="106">
          <cell r="B106" t="str">
            <v>DAVID HERNANDEZ</v>
          </cell>
        </row>
        <row r="107">
          <cell r="B107" t="str">
            <v>DATECSA S.A.</v>
          </cell>
        </row>
        <row r="108">
          <cell r="B108" t="str">
            <v>DC-MEC LTDA..</v>
          </cell>
        </row>
        <row r="109">
          <cell r="B109" t="str">
            <v>DE LA PAVA Y CIA</v>
          </cell>
        </row>
        <row r="110">
          <cell r="B110" t="str">
            <v>DEGRIS LTDA.</v>
          </cell>
        </row>
        <row r="111">
          <cell r="B111" t="str">
            <v>DESARROLLO INGENIERIA LTDA</v>
          </cell>
        </row>
        <row r="112">
          <cell r="B112" t="str">
            <v>DEXSON LTDA.</v>
          </cell>
        </row>
        <row r="113">
          <cell r="B113" t="str">
            <v>DIFSERVIS LTDA.</v>
          </cell>
        </row>
        <row r="114">
          <cell r="B114" t="str">
            <v>DIMENSIONAL DE DISTRIB. LTDA</v>
          </cell>
        </row>
        <row r="115">
          <cell r="B115" t="str">
            <v>DIREPROY LTDA.</v>
          </cell>
        </row>
        <row r="116">
          <cell r="B116" t="str">
            <v>DINTEC LTDA</v>
          </cell>
        </row>
        <row r="117">
          <cell r="B117" t="str">
            <v>DISICO LTDA</v>
          </cell>
        </row>
        <row r="118">
          <cell r="B118" t="str">
            <v>DISTRIB SERVICIOS Y SISTEMAS</v>
          </cell>
        </row>
        <row r="119">
          <cell r="B119" t="str">
            <v>DISTRIBUCIONES ALIADAS</v>
          </cell>
        </row>
        <row r="120">
          <cell r="B120" t="str">
            <v>DISTRIBUIDORA DE PAPELES</v>
          </cell>
        </row>
        <row r="121">
          <cell r="B121" t="str">
            <v>DISTRIBUIDORA FULLER LTDA</v>
          </cell>
        </row>
        <row r="122">
          <cell r="B122" t="str">
            <v>DISTRICINTAS LTDA</v>
          </cell>
        </row>
        <row r="123">
          <cell r="B123" t="str">
            <v>DISYPOL LTDA.</v>
          </cell>
        </row>
        <row r="124">
          <cell r="B124" t="str">
            <v>DOTACIONES TORO LTDA.</v>
          </cell>
        </row>
        <row r="125">
          <cell r="B125" t="str">
            <v>DUQUE LUIS ENRIQUE</v>
          </cell>
        </row>
        <row r="126">
          <cell r="B126" t="str">
            <v>E &amp; T SOLUTION LTDA.</v>
          </cell>
        </row>
        <row r="127">
          <cell r="B127" t="str">
            <v>ECONTA S.A</v>
          </cell>
        </row>
        <row r="128">
          <cell r="B128" t="str">
            <v>EDITORA IMPRESOS COMERCIALES</v>
          </cell>
        </row>
        <row r="129">
          <cell r="B129" t="str">
            <v>EDOSPINA S.A.</v>
          </cell>
        </row>
        <row r="130">
          <cell r="B130" t="str">
            <v>EFEX</v>
          </cell>
        </row>
        <row r="131">
          <cell r="B131" t="str">
            <v>EL COMERCIO ELECTRICO LTD</v>
          </cell>
        </row>
        <row r="132">
          <cell r="B132" t="str">
            <v>EL PODER ELECTRICO LTDA</v>
          </cell>
        </row>
        <row r="133">
          <cell r="B133" t="str">
            <v>ELECTRICAS BOGOTA LTDA.</v>
          </cell>
        </row>
        <row r="134">
          <cell r="B134" t="str">
            <v>ELECTRICAS DE MEDELLIN LTDA</v>
          </cell>
        </row>
        <row r="135">
          <cell r="B135" t="str">
            <v>ELECTRICAUCHOS E.U.</v>
          </cell>
        </row>
        <row r="136">
          <cell r="B136" t="str">
            <v>ELECTRICOS DEL VALLE LTDA</v>
          </cell>
        </row>
        <row r="137">
          <cell r="B137" t="str">
            <v>ELECTRICOS IMPORTADOS LTDA</v>
          </cell>
        </row>
        <row r="138">
          <cell r="B138" t="str">
            <v>ELECTRICOS JOTA MAR Y CIA</v>
          </cell>
        </row>
        <row r="139">
          <cell r="B139" t="str">
            <v>ELECTRICOS NUEVA ERA LTDA</v>
          </cell>
        </row>
        <row r="140">
          <cell r="B140" t="str">
            <v>ELECTROCELDAS LTDA</v>
          </cell>
        </row>
        <row r="141">
          <cell r="B141" t="str">
            <v>ELECTROCOSMOS LTDA</v>
          </cell>
        </row>
        <row r="142">
          <cell r="B142" t="str">
            <v>ELECTRONICA AC/DC LTDA</v>
          </cell>
        </row>
        <row r="143">
          <cell r="B143" t="str">
            <v>ELECTRONICA MODERNA LTDA</v>
          </cell>
        </row>
        <row r="144">
          <cell r="B144" t="str">
            <v>ELECTROPARTES LTDA.</v>
          </cell>
        </row>
        <row r="145">
          <cell r="B145" t="str">
            <v>ELECTROSISTEMAS LTDA.</v>
          </cell>
        </row>
        <row r="146">
          <cell r="B146" t="str">
            <v>EMCALI</v>
          </cell>
        </row>
        <row r="147">
          <cell r="B147" t="str">
            <v>EMERSON ELECTRIC DE COLOMBIA</v>
          </cell>
        </row>
        <row r="148">
          <cell r="B148" t="str">
            <v>EMMA Y CIA S.A</v>
          </cell>
        </row>
        <row r="149">
          <cell r="B149" t="str">
            <v>EMPACOR S.A.</v>
          </cell>
        </row>
        <row r="150">
          <cell r="B150" t="str">
            <v>EMPAQUETAR LTDA</v>
          </cell>
        </row>
        <row r="151">
          <cell r="B151" t="str">
            <v>EMPRESAS PUBLICAS MEDELLIN</v>
          </cell>
        </row>
        <row r="152">
          <cell r="B152" t="str">
            <v>ENERDIS</v>
          </cell>
        </row>
        <row r="153">
          <cell r="B153" t="str">
            <v>ENERGEX LTDA</v>
          </cell>
        </row>
        <row r="154">
          <cell r="B154" t="str">
            <v>ENSISTEMAS LTDA</v>
          </cell>
        </row>
        <row r="155">
          <cell r="B155" t="str">
            <v>ENTRELEC IB, S.A.</v>
          </cell>
        </row>
        <row r="156">
          <cell r="B156" t="str">
            <v>EPOXIFORMAS S.A.</v>
          </cell>
        </row>
        <row r="157">
          <cell r="B157" t="str">
            <v>EQUIPESAJES LTDA</v>
          </cell>
        </row>
        <row r="158">
          <cell r="B158" t="str">
            <v>EQUIPOS Y CONTROLES INDUSTRIAL.</v>
          </cell>
        </row>
        <row r="159">
          <cell r="B159" t="str">
            <v>ESC COMPUTER LTDA</v>
          </cell>
        </row>
        <row r="160">
          <cell r="B160" t="str">
            <v>ESPECIALIDADES ELECTRICAS</v>
          </cell>
        </row>
        <row r="161">
          <cell r="B161" t="str">
            <v>ESPINOSA TULIO MARIO/CODI</v>
          </cell>
        </row>
        <row r="162">
          <cell r="B162" t="str">
            <v>EUSEBIO RAUL CHAVEZ ROBAYO</v>
          </cell>
        </row>
        <row r="163">
          <cell r="B163" t="str">
            <v>EXPRESO TECNOLOGICO 2000</v>
          </cell>
        </row>
        <row r="164">
          <cell r="B164" t="str">
            <v>FABIO JOSE AVILA LOPEZ</v>
          </cell>
        </row>
        <row r="165">
          <cell r="B165" t="str">
            <v>FABIOLA RINCON BELTRAN</v>
          </cell>
        </row>
        <row r="166">
          <cell r="B166" t="str">
            <v>FABRICACIONES ELECTRO MEC</v>
          </cell>
        </row>
        <row r="167">
          <cell r="B167" t="str">
            <v>FACELCO</v>
          </cell>
        </row>
        <row r="168">
          <cell r="B168" t="str">
            <v>FAST COMPUTER SUPPLY LTDA</v>
          </cell>
        </row>
        <row r="169">
          <cell r="B169" t="str">
            <v>FCA. DE EXTINTORES AMERIC</v>
          </cell>
        </row>
        <row r="170">
          <cell r="B170" t="str">
            <v>FEDAT LTDA</v>
          </cell>
        </row>
        <row r="171">
          <cell r="B171" t="str">
            <v>FENALTEC</v>
          </cell>
        </row>
        <row r="172">
          <cell r="B172" t="str">
            <v>FERIA TELLEZ BENEDICTO</v>
          </cell>
        </row>
        <row r="173">
          <cell r="B173" t="str">
            <v>FERR. ELECTRA S.A.</v>
          </cell>
        </row>
        <row r="174">
          <cell r="B174" t="str">
            <v>FERREFORMAS LTDA.</v>
          </cell>
        </row>
        <row r="175">
          <cell r="B175" t="str">
            <v>FERRET. BARBOSA &amp; CIA S E</v>
          </cell>
        </row>
        <row r="176">
          <cell r="B176" t="str">
            <v>FERRETERIA DELTA LTDA</v>
          </cell>
        </row>
        <row r="177">
          <cell r="B177" t="str">
            <v>FERRETERIA MALLAS &amp; GAVIO</v>
          </cell>
        </row>
        <row r="178">
          <cell r="B178" t="str">
            <v>FERRETERIA METRO CODEINSA</v>
          </cell>
        </row>
        <row r="179">
          <cell r="B179" t="str">
            <v>FERRO ENAMEL ESPAÑOLA S.A</v>
          </cell>
        </row>
        <row r="180">
          <cell r="B180" t="str">
            <v>FERRO SPAIN S.A</v>
          </cell>
        </row>
        <row r="181">
          <cell r="B181" t="str">
            <v>FESTO LTDA.</v>
          </cell>
        </row>
        <row r="182">
          <cell r="B182" t="str">
            <v>FORCON LTDA.</v>
          </cell>
        </row>
        <row r="183">
          <cell r="B183" t="str">
            <v>FORTECO LTDA.</v>
          </cell>
        </row>
        <row r="184">
          <cell r="B184" t="str">
            <v>FOTONICA LTDA</v>
          </cell>
        </row>
        <row r="185">
          <cell r="B185" t="str">
            <v>FPC FEDERAL PACIFIC COMPA</v>
          </cell>
        </row>
        <row r="186">
          <cell r="B186" t="str">
            <v>FRIOTIENDAS S.A</v>
          </cell>
        </row>
        <row r="187">
          <cell r="B187" t="str">
            <v>FTC LTDA</v>
          </cell>
        </row>
        <row r="188">
          <cell r="B188" t="str">
            <v>FULGOR ENERGIA S.A.</v>
          </cell>
        </row>
        <row r="189">
          <cell r="B189" t="str">
            <v>FUNDALCO</v>
          </cell>
        </row>
        <row r="190">
          <cell r="B190" t="str">
            <v>FUNDICALI LTDA.</v>
          </cell>
        </row>
        <row r="191">
          <cell r="B191" t="str">
            <v>FUSIBLES JAVISAR LTDA</v>
          </cell>
        </row>
        <row r="192">
          <cell r="B192" t="str">
            <v>GABRIEL CAMILO TORRES OCHOA</v>
          </cell>
        </row>
        <row r="193">
          <cell r="B193" t="str">
            <v>GE MULTILIN - APLITECNIA</v>
          </cell>
        </row>
        <row r="194">
          <cell r="B194" t="str">
            <v>GECOLSA - CAT</v>
          </cell>
        </row>
        <row r="195">
          <cell r="B195" t="str">
            <v>GERARDO PATERNINA F.</v>
          </cell>
        </row>
        <row r="196">
          <cell r="B196" t="str">
            <v>GERPAK LTDA.</v>
          </cell>
        </row>
        <row r="197">
          <cell r="B197" t="str">
            <v>GERS LTDA</v>
          </cell>
        </row>
        <row r="198">
          <cell r="B198" t="str">
            <v>GINDRE DUCHAVANY</v>
          </cell>
        </row>
        <row r="199">
          <cell r="B199" t="str">
            <v>GIRALDO Y CIA. LTDA.</v>
          </cell>
        </row>
        <row r="200">
          <cell r="B200" t="str">
            <v>GLASS PROTECTION SYSTEM S.A</v>
          </cell>
        </row>
        <row r="201">
          <cell r="B201" t="str">
            <v>GOMEZ DELGADO &amp; COMPAÑIA</v>
          </cell>
        </row>
        <row r="202">
          <cell r="B202" t="str">
            <v>GONZALEZ CASTELLANOS JAIME</v>
          </cell>
        </row>
        <row r="203">
          <cell r="B203" t="str">
            <v>GONZALO USME Y CIA LTDA</v>
          </cell>
        </row>
        <row r="204">
          <cell r="B204" t="str">
            <v>GRAFICAS COLOMBIA LTDA</v>
          </cell>
        </row>
        <row r="205">
          <cell r="B205" t="str">
            <v>GRAVOMARK LTDA.</v>
          </cell>
        </row>
        <row r="206">
          <cell r="B206" t="str">
            <v>GRUPO EMPRESARIAL Y COMERCIAL</v>
          </cell>
        </row>
        <row r="207">
          <cell r="B207" t="str">
            <v>GRUPO IND. METALMECANICO</v>
          </cell>
        </row>
        <row r="208">
          <cell r="B208" t="str">
            <v>GUANTES ARGO-HUMBERTO ARE</v>
          </cell>
        </row>
        <row r="209">
          <cell r="B209" t="str">
            <v>GUETE QUINTERO COMPUTADOR</v>
          </cell>
        </row>
        <row r="210">
          <cell r="B210" t="str">
            <v>GUILLERMO ROMERO R.</v>
          </cell>
        </row>
        <row r="211">
          <cell r="B211" t="str">
            <v>GyG ING. ELECTROMECANICA</v>
          </cell>
        </row>
        <row r="212">
          <cell r="B212" t="str">
            <v>HANSEATICA CIA. LTDA.</v>
          </cell>
        </row>
        <row r="213">
          <cell r="B213" t="str">
            <v>HECTOR CAÑON</v>
          </cell>
        </row>
        <row r="214">
          <cell r="B214" t="str">
            <v>HELISERVICE LTDA.</v>
          </cell>
        </row>
        <row r="215">
          <cell r="B215" t="str">
            <v>HENRY GARCIA ARIAS</v>
          </cell>
        </row>
        <row r="216">
          <cell r="B216" t="str">
            <v>HERLEY POSSU</v>
          </cell>
        </row>
        <row r="217">
          <cell r="B217" t="str">
            <v>HERRATEC S.A</v>
          </cell>
        </row>
        <row r="218">
          <cell r="B218" t="str">
            <v>HILTI COLOMBIA LTDA</v>
          </cell>
        </row>
        <row r="219">
          <cell r="B219" t="str">
            <v>H-J INTERNATIONAL</v>
          </cell>
        </row>
        <row r="220">
          <cell r="B220" t="str">
            <v>HUGO GALVIS PINZON</v>
          </cell>
        </row>
        <row r="221">
          <cell r="B221" t="str">
            <v>HUGO VERGEL HERNANDEZ-OIL</v>
          </cell>
        </row>
        <row r="222">
          <cell r="B222" t="str">
            <v>HUMBERTO PEREZ AVILA</v>
          </cell>
        </row>
        <row r="223">
          <cell r="B223" t="str">
            <v>I.P.C. LTDA</v>
          </cell>
        </row>
        <row r="224">
          <cell r="B224" t="str">
            <v>IAC LTDA</v>
          </cell>
        </row>
        <row r="225">
          <cell r="B225" t="str">
            <v>ICASA S.A.</v>
          </cell>
        </row>
        <row r="226">
          <cell r="B226" t="str">
            <v>ICE INDUST. CONTROL. D'EQ</v>
          </cell>
        </row>
        <row r="227">
          <cell r="B227" t="str">
            <v>ICOB LTDA</v>
          </cell>
        </row>
        <row r="228">
          <cell r="B228" t="str">
            <v>ICONTEC</v>
          </cell>
        </row>
        <row r="229">
          <cell r="B229" t="str">
            <v>IDELECT LTDA.</v>
          </cell>
        </row>
        <row r="230">
          <cell r="B230" t="str">
            <v>IDENTRONIC ACRILTODO LTDA</v>
          </cell>
        </row>
        <row r="231">
          <cell r="B231" t="str">
            <v>ILUMINAMOS IMAGEN VISUAL</v>
          </cell>
        </row>
        <row r="232">
          <cell r="B232" t="str">
            <v>ILUMINAMOS IMAGEN VISUAL</v>
          </cell>
        </row>
        <row r="233">
          <cell r="B233" t="str">
            <v>IMAGENES Y TEXTO LTDA</v>
          </cell>
        </row>
        <row r="234">
          <cell r="B234" t="str">
            <v>IMCOMELEC INGENIEROS LTDA</v>
          </cell>
        </row>
        <row r="235">
          <cell r="B235" t="str">
            <v>IMEXCOM (CANADA) INC.</v>
          </cell>
        </row>
        <row r="236">
          <cell r="B236" t="str">
            <v>IMPOFER LTDA.</v>
          </cell>
        </row>
        <row r="237">
          <cell r="B237" t="str">
            <v>IMPORTACIONES FERREMAC LTDA</v>
          </cell>
        </row>
        <row r="238">
          <cell r="B238" t="str">
            <v>IMPORTADORA ELECRICA LTDA</v>
          </cell>
        </row>
        <row r="239">
          <cell r="B239" t="str">
            <v>IMPORTEC</v>
          </cell>
        </row>
        <row r="240">
          <cell r="B240" t="str">
            <v>INALGUANTES LTDA.</v>
          </cell>
        </row>
        <row r="241">
          <cell r="B241" t="str">
            <v>IND. LEUNDA LTDA.</v>
          </cell>
        </row>
        <row r="242">
          <cell r="B242" t="str">
            <v>IND.ELECTRICAS DIAZ LTDA.</v>
          </cell>
        </row>
        <row r="243">
          <cell r="B243" t="str">
            <v>INDUCOLMA LTDA</v>
          </cell>
        </row>
        <row r="244">
          <cell r="B244" t="str">
            <v>INDUNABOR LTDA</v>
          </cell>
        </row>
        <row r="245">
          <cell r="B245" t="str">
            <v>INDUS. DE PRODU. METALICO</v>
          </cell>
        </row>
        <row r="246">
          <cell r="B246" t="str">
            <v>INDUST. METALICAS IMETCA</v>
          </cell>
        </row>
        <row r="247">
          <cell r="B247" t="str">
            <v>INDUST.DE CALZADO JOVICAL</v>
          </cell>
        </row>
        <row r="248">
          <cell r="B248" t="str">
            <v>INDUSTRIA ELECTRONICA OME</v>
          </cell>
        </row>
        <row r="249">
          <cell r="B249" t="str">
            <v>INDUSTRIAS CATO S.A.</v>
          </cell>
        </row>
        <row r="250">
          <cell r="B250" t="str">
            <v>INDUSTRIAS CRUZ HNOS.LTDA</v>
          </cell>
        </row>
        <row r="251">
          <cell r="B251" t="str">
            <v>INDUSTRIAS ECTRICOL LTDA</v>
          </cell>
        </row>
        <row r="252">
          <cell r="B252" t="str">
            <v>INDUSTRIAS LIBERTAD LTDA.</v>
          </cell>
        </row>
        <row r="253">
          <cell r="B253" t="str">
            <v>INDUSTRIAS MENBEL LTDA.</v>
          </cell>
        </row>
        <row r="254">
          <cell r="B254" t="str">
            <v>INDUSTRIAS OVELMA S.A.</v>
          </cell>
        </row>
        <row r="255">
          <cell r="B255" t="str">
            <v>INDUSTRIAS PINTUMEL LTDA</v>
          </cell>
        </row>
        <row r="256">
          <cell r="B256" t="str">
            <v>INDUSTRIAS TECNOPOR S.A.</v>
          </cell>
        </row>
        <row r="257">
          <cell r="B257" t="str">
            <v>INDUSTRIAS VERNI LTDA.</v>
          </cell>
        </row>
        <row r="258">
          <cell r="B258" t="str">
            <v>INELPRO</v>
          </cell>
        </row>
        <row r="259">
          <cell r="B259" t="str">
            <v>INESSMAN LTDA</v>
          </cell>
        </row>
        <row r="260">
          <cell r="B260" t="str">
            <v>INFORMAT. DATAPOINT DE COLOMBIA</v>
          </cell>
        </row>
        <row r="261">
          <cell r="B261" t="str">
            <v>INGEAL Y CIA LTDA.</v>
          </cell>
        </row>
        <row r="262">
          <cell r="B262" t="str">
            <v>INGEMYN CALI LTDA</v>
          </cell>
        </row>
        <row r="263">
          <cell r="B263" t="str">
            <v>INGENIERIA E IMPORTACIONES</v>
          </cell>
        </row>
        <row r="264">
          <cell r="B264" t="str">
            <v>INGENIERIA TERMOESTABLE LTDA</v>
          </cell>
        </row>
        <row r="265">
          <cell r="B265" t="str">
            <v>INGESONIC LTDA</v>
          </cell>
        </row>
        <row r="266">
          <cell r="B266" t="str">
            <v>INSPEQ INGENIERIA LTDA</v>
          </cell>
        </row>
        <row r="267">
          <cell r="B267" t="str">
            <v>INTERAMERICANA DE CABLES</v>
          </cell>
        </row>
        <row r="268">
          <cell r="B268" t="str">
            <v>INTERCONEXION ELECTRICA S.A</v>
          </cell>
        </row>
        <row r="269">
          <cell r="B269" t="str">
            <v>INTERLASER LTDA</v>
          </cell>
        </row>
        <row r="270">
          <cell r="B270" t="str">
            <v>INVERSIONES PORTILLA LTDA</v>
          </cell>
        </row>
        <row r="271">
          <cell r="B271" t="str">
            <v>ISO CONSTRUCCIONES S.A.</v>
          </cell>
        </row>
        <row r="272">
          <cell r="B272" t="str">
            <v>ISOLET INDUST. Y COMERCIO</v>
          </cell>
        </row>
        <row r="273">
          <cell r="B273" t="str">
            <v>J &amp; C EXPORTS, INC</v>
          </cell>
        </row>
        <row r="274">
          <cell r="B274" t="str">
            <v>JAIME AUGUSTO GOMEZ GARCIA</v>
          </cell>
        </row>
        <row r="275">
          <cell r="B275" t="str">
            <v>JAIME NESTOR CORDOBA ORTIZ</v>
          </cell>
        </row>
        <row r="276">
          <cell r="B276" t="str">
            <v>JJ EQUIPOS INDUSTRIALES S</v>
          </cell>
        </row>
        <row r="277">
          <cell r="B277" t="str">
            <v>JMSM INGENIERO ELECTRIC.</v>
          </cell>
        </row>
        <row r="278">
          <cell r="B278" t="str">
            <v>JN INDUSTRIAL LTDA.</v>
          </cell>
        </row>
        <row r="279">
          <cell r="B279" t="str">
            <v>JORGE E. SUAREZ</v>
          </cell>
        </row>
        <row r="280">
          <cell r="B280" t="str">
            <v>JORGE ENRRIQUE RODRIGUEZ</v>
          </cell>
        </row>
        <row r="281">
          <cell r="B281" t="str">
            <v>JOSE A. PORRAS C.</v>
          </cell>
        </row>
        <row r="282">
          <cell r="B282" t="str">
            <v>JOSE JAIME BOHORQUEZ CAST</v>
          </cell>
        </row>
        <row r="283">
          <cell r="B283" t="str">
            <v>JUAN GONZALO GALLEGO M.</v>
          </cell>
        </row>
        <row r="284">
          <cell r="B284" t="str">
            <v>JUAN GONZALO GALLEGO M.</v>
          </cell>
        </row>
        <row r="285">
          <cell r="B285" t="str">
            <v>JUAN MANUEL MENDOZA HAMBU</v>
          </cell>
        </row>
        <row r="286">
          <cell r="B286" t="str">
            <v>JULIO BOLIVAR CORAL</v>
          </cell>
        </row>
        <row r="287">
          <cell r="B287" t="str">
            <v>JULIO CESAR MELO J.C.M.</v>
          </cell>
        </row>
        <row r="288">
          <cell r="B288" t="str">
            <v>K &amp; V INGENIERIA LTDA.</v>
          </cell>
        </row>
        <row r="289">
          <cell r="B289" t="str">
            <v>KAIKA LTDA</v>
          </cell>
        </row>
        <row r="290">
          <cell r="B290" t="str">
            <v>KALAMAR PUBLICIDAD LTDA</v>
          </cell>
        </row>
        <row r="291">
          <cell r="B291" t="str">
            <v>LA CASA DE LA GRECA LTDA</v>
          </cell>
        </row>
        <row r="292">
          <cell r="B292" t="str">
            <v>LA ESTACION ELECTRICA LTDA</v>
          </cell>
        </row>
        <row r="293">
          <cell r="B293" t="str">
            <v>LABIL LABORATORIOS ITALCOL</v>
          </cell>
        </row>
        <row r="294">
          <cell r="B294" t="str">
            <v>LABORAT. INDUST. QUIMOVAL</v>
          </cell>
        </row>
        <row r="295">
          <cell r="B295" t="str">
            <v>LAMINACION DE COLOMBIA LTDA</v>
          </cell>
        </row>
        <row r="296">
          <cell r="B296" t="str">
            <v>LAMPARA Y EQUIPOS S.A.</v>
          </cell>
        </row>
        <row r="297">
          <cell r="B297" t="str">
            <v>LARXEN LTDA</v>
          </cell>
        </row>
        <row r="298">
          <cell r="B298" t="str">
            <v>LAUMAYER COLOMBIANA LTDA</v>
          </cell>
        </row>
        <row r="299">
          <cell r="B299" t="str">
            <v>LEYSA MARIA APONTE RIANO</v>
          </cell>
        </row>
        <row r="300">
          <cell r="B300" t="str">
            <v>LITOCENCOA LTDA</v>
          </cell>
        </row>
        <row r="301">
          <cell r="B301" t="str">
            <v>LITOG.Y TIPOGRAF.MEJIA E</v>
          </cell>
        </row>
        <row r="302">
          <cell r="B302" t="str">
            <v>LIZ CAUCHOS</v>
          </cell>
        </row>
        <row r="303">
          <cell r="B303" t="str">
            <v>LOGOFORMAS S.A.</v>
          </cell>
        </row>
        <row r="304">
          <cell r="B304" t="str">
            <v>LOZANO ALEIDA</v>
          </cell>
        </row>
        <row r="305">
          <cell r="B305" t="str">
            <v>LUBRILLANTAS EL DORADO S.</v>
          </cell>
        </row>
        <row r="306">
          <cell r="B306" t="str">
            <v>LUIS C.HINCAPIE BOSCH Y C</v>
          </cell>
        </row>
        <row r="307">
          <cell r="B307" t="str">
            <v>LUIS FLOWER LEIVA</v>
          </cell>
        </row>
        <row r="308">
          <cell r="B308" t="str">
            <v>LUIS MAURICIO BRAVO S.</v>
          </cell>
        </row>
        <row r="309">
          <cell r="B309" t="str">
            <v>LVD COMPANY N.V.</v>
          </cell>
        </row>
        <row r="310">
          <cell r="B310" t="str">
            <v>MADERTEC LTDA.</v>
          </cell>
        </row>
        <row r="311">
          <cell r="B311" t="str">
            <v>MAKSER LTDA.</v>
          </cell>
        </row>
        <row r="312">
          <cell r="B312" t="str">
            <v>MANTORNILLOS LTDA.</v>
          </cell>
        </row>
        <row r="313">
          <cell r="B313" t="str">
            <v>MANUFACTURAS BOGANTE LTDA</v>
          </cell>
        </row>
        <row r="314">
          <cell r="B314" t="str">
            <v>MANUFACTURAS JASA LTDA</v>
          </cell>
        </row>
        <row r="315">
          <cell r="B315" t="str">
            <v>MAPACHE SOFTWARE</v>
          </cell>
        </row>
        <row r="316">
          <cell r="B316" t="str">
            <v>MAPER S.A.</v>
          </cell>
        </row>
        <row r="317">
          <cell r="B317" t="str">
            <v>MAQUICORTES LTDA</v>
          </cell>
        </row>
        <row r="318">
          <cell r="B318" t="str">
            <v>MARCO FIDEL PORRAS T.</v>
          </cell>
        </row>
        <row r="319">
          <cell r="B319" t="str">
            <v>MARIA LUISA TORRES DE CAS</v>
          </cell>
        </row>
        <row r="320">
          <cell r="B320" t="str">
            <v>MARIN ESCOBAR GUSTAVO</v>
          </cell>
        </row>
        <row r="321">
          <cell r="B321" t="str">
            <v>MARPICO</v>
          </cell>
        </row>
        <row r="322">
          <cell r="B322" t="str">
            <v>MARTHA NANCY CACERES</v>
          </cell>
        </row>
        <row r="323">
          <cell r="B323" t="str">
            <v>MARTINEZ ALVEAR GILBERTO</v>
          </cell>
        </row>
        <row r="324">
          <cell r="B324" t="str">
            <v>MARTINEZ ALVEAR GILBERTO</v>
          </cell>
        </row>
        <row r="325">
          <cell r="B325" t="str">
            <v>MARTINEZ FIELD Y CIA LTDA</v>
          </cell>
        </row>
        <row r="326">
          <cell r="B326" t="str">
            <v>MARTINEZ GIRALDO JAVIER</v>
          </cell>
        </row>
        <row r="327">
          <cell r="B327" t="str">
            <v>MARTINEZ VILLAMIL SANDRA</v>
          </cell>
        </row>
        <row r="328">
          <cell r="B328" t="str">
            <v>MASALCO LTDA</v>
          </cell>
        </row>
        <row r="329">
          <cell r="B329" t="str">
            <v>MASTERPRINT LTDA</v>
          </cell>
        </row>
        <row r="330">
          <cell r="B330" t="str">
            <v>MAT.ELECT.Y MEC. "MEM LTDA"</v>
          </cell>
        </row>
        <row r="331">
          <cell r="B331" t="str">
            <v>MATRIMOL LTDA.</v>
          </cell>
        </row>
        <row r="332">
          <cell r="B332" t="str">
            <v>MAURICIO QUINTERO G</v>
          </cell>
        </row>
        <row r="333">
          <cell r="B333" t="str">
            <v>MECANICA TECNICA E INGENIERIA</v>
          </cell>
        </row>
        <row r="334">
          <cell r="B334" t="str">
            <v>MEGA MARKETING</v>
          </cell>
        </row>
        <row r="335">
          <cell r="B335" t="str">
            <v>MEJIA &amp; SANCHEZ LTDA</v>
          </cell>
        </row>
        <row r="336">
          <cell r="B336" t="str">
            <v>MEJIA SANDRA PATRICIA</v>
          </cell>
        </row>
        <row r="337">
          <cell r="B337" t="str">
            <v>MELEXA LTDA</v>
          </cell>
        </row>
        <row r="338">
          <cell r="B338" t="str">
            <v>MEPREC LTDA.</v>
          </cell>
        </row>
        <row r="339">
          <cell r="B339" t="str">
            <v>MERCADEO LTDA</v>
          </cell>
        </row>
        <row r="340">
          <cell r="B340" t="str">
            <v>METALCENTER S.A.</v>
          </cell>
        </row>
        <row r="341">
          <cell r="B341" t="str">
            <v>METALQUIMICA LTDA.</v>
          </cell>
        </row>
        <row r="342">
          <cell r="B342" t="str">
            <v>METAZA S.A.</v>
          </cell>
        </row>
        <row r="343">
          <cell r="B343" t="str">
            <v>MG CDI MOIRANS</v>
          </cell>
        </row>
        <row r="344">
          <cell r="B344" t="str">
            <v>MG DAES DCI</v>
          </cell>
        </row>
        <row r="345">
          <cell r="B345" t="str">
            <v>MG MANUFACTURAS ELECTRICA</v>
          </cell>
        </row>
        <row r="346">
          <cell r="B346" t="str">
            <v>MG. CDM</v>
          </cell>
        </row>
        <row r="347">
          <cell r="B347" t="str">
            <v>MG. CTC-DOIT</v>
          </cell>
        </row>
        <row r="348">
          <cell r="B348" t="str">
            <v>MG. PACT-ADIT</v>
          </cell>
        </row>
        <row r="349">
          <cell r="B349" t="str">
            <v>MG. PCR</v>
          </cell>
        </row>
        <row r="350">
          <cell r="B350" t="str">
            <v>MG. RECTIPHASE</v>
          </cell>
        </row>
        <row r="351">
          <cell r="B351" t="str">
            <v>MG. VPC</v>
          </cell>
        </row>
        <row r="352">
          <cell r="B352" t="str">
            <v>MG.ALPES</v>
          </cell>
        </row>
        <row r="353">
          <cell r="B353" t="str">
            <v>MGA</v>
          </cell>
        </row>
        <row r="354">
          <cell r="B354" t="str">
            <v>MGE UPS SYSTEMS</v>
          </cell>
        </row>
        <row r="355">
          <cell r="B355" t="str">
            <v>NOHORA AGUILAR</v>
          </cell>
        </row>
        <row r="356">
          <cell r="B356" t="str">
            <v>MOELLER GmbH</v>
          </cell>
        </row>
        <row r="357">
          <cell r="B357" t="str">
            <v>NONTAJE Y AUTOMATIZACION IND.</v>
          </cell>
        </row>
        <row r="358">
          <cell r="B358" t="str">
            <v>MOLINA GEORSON</v>
          </cell>
        </row>
        <row r="359">
          <cell r="B359" t="str">
            <v>MONTAJE Y AUTOMATIZACION IND.</v>
          </cell>
        </row>
        <row r="360">
          <cell r="B360" t="str">
            <v>MOTOBOMBAS Y PLANTAS ELEC</v>
          </cell>
        </row>
        <row r="361">
          <cell r="B361" t="str">
            <v>MUNDIAL DE TORNILLOS E.U.</v>
          </cell>
        </row>
        <row r="362">
          <cell r="B362" t="str">
            <v>MUNDIAL DE TUERCAS Y RODA</v>
          </cell>
        </row>
        <row r="363">
          <cell r="B363" t="str">
            <v>NUEVOS RECURSOS LTDA</v>
          </cell>
        </row>
        <row r="364">
          <cell r="B364" t="str">
            <v>NUOAVA MAGRINI GALILEO S.</v>
          </cell>
        </row>
        <row r="365">
          <cell r="B365" t="str">
            <v>NUOVAN MAGRINI GALILEO</v>
          </cell>
        </row>
        <row r="366">
          <cell r="B366" t="str">
            <v>O.M.TORNOS/OSCAR MOSQUERA</v>
          </cell>
        </row>
        <row r="367">
          <cell r="B367" t="str">
            <v>OFIEXPRESS</v>
          </cell>
        </row>
        <row r="368">
          <cell r="B368" t="str">
            <v>OFICIAR LTDA</v>
          </cell>
        </row>
        <row r="369">
          <cell r="B369" t="str">
            <v>OFIMARKET LTDA</v>
          </cell>
        </row>
        <row r="370">
          <cell r="B370" t="str">
            <v>OFIPLASTICOS LTDA.</v>
          </cell>
        </row>
        <row r="371">
          <cell r="B371" t="str">
            <v>OHIO BRASS COMPANY</v>
          </cell>
        </row>
        <row r="372">
          <cell r="B372" t="str">
            <v>OLGA MARLEN CACERES</v>
          </cell>
        </row>
        <row r="373">
          <cell r="B373" t="str">
            <v>ORGANIZACION RICAURTE</v>
          </cell>
        </row>
        <row r="374">
          <cell r="B374" t="str">
            <v>ORVISA COMUNICACIONES</v>
          </cell>
        </row>
        <row r="375">
          <cell r="B375" t="str">
            <v>OSWALDO CARDENAS - SIAC</v>
          </cell>
        </row>
        <row r="376">
          <cell r="B376" t="str">
            <v>P.O.PART</v>
          </cell>
        </row>
        <row r="377">
          <cell r="B377" t="str">
            <v>PABLO EMILIO GARCIA ROMER</v>
          </cell>
        </row>
        <row r="378">
          <cell r="B378" t="str">
            <v>PABLO LOZANO COMPUTACION</v>
          </cell>
        </row>
        <row r="379">
          <cell r="B379" t="str">
            <v>PANAMERICANA LIBR. Y PAP.</v>
          </cell>
        </row>
        <row r="380">
          <cell r="B380" t="str">
            <v>PANAMERICANA OUTSOURCING</v>
          </cell>
        </row>
        <row r="381">
          <cell r="B381" t="str">
            <v>PANATEL LTDA</v>
          </cell>
        </row>
        <row r="382">
          <cell r="B382" t="str">
            <v>PAPELERIA LOS COLORES &amp; C</v>
          </cell>
        </row>
        <row r="383">
          <cell r="B383" t="str">
            <v>PAPELERIA MERCANTIL LTDA</v>
          </cell>
        </row>
        <row r="384">
          <cell r="B384" t="str">
            <v>PARPLAST S.A.</v>
          </cell>
        </row>
        <row r="385">
          <cell r="B385" t="str">
            <v>PARRA ARANGO &amp; CIA LTDA</v>
          </cell>
        </row>
        <row r="386">
          <cell r="B386" t="str">
            <v>PD COLOMBIA S.A.</v>
          </cell>
        </row>
        <row r="387">
          <cell r="B387" t="str">
            <v>PETRA ROTHKE-MONROY G.</v>
          </cell>
        </row>
        <row r="388">
          <cell r="B388" t="str">
            <v>PINEDAQ A JORGE</v>
          </cell>
        </row>
        <row r="389">
          <cell r="B389" t="str">
            <v>PLANOS Y PROYECTOS LTDA</v>
          </cell>
        </row>
        <row r="390">
          <cell r="B390" t="str">
            <v>PLASTICOS OMMO LTDA.</v>
          </cell>
        </row>
        <row r="391">
          <cell r="B391" t="str">
            <v>PLASTICOS SALFER LTDA.</v>
          </cell>
        </row>
        <row r="392">
          <cell r="B392" t="str">
            <v>PLATERIA RAMIREZ</v>
          </cell>
        </row>
        <row r="393">
          <cell r="B393" t="str">
            <v>POLYLUX</v>
          </cell>
        </row>
        <row r="394">
          <cell r="B394" t="str">
            <v>PRADA OLGA VICTORIA</v>
          </cell>
        </row>
        <row r="395">
          <cell r="B395" t="str">
            <v>PRENSA MODERNA IMPRESORES</v>
          </cell>
        </row>
        <row r="396">
          <cell r="B396" t="str">
            <v>PRODUCEL INGENIERIA LTDA</v>
          </cell>
        </row>
        <row r="397">
          <cell r="B397" t="str">
            <v>PRODUCTIVITY, INC</v>
          </cell>
        </row>
        <row r="398">
          <cell r="B398" t="str">
            <v>PRODUCTOS QUIMISERVI LTDA</v>
          </cell>
        </row>
        <row r="399">
          <cell r="B399" t="str">
            <v>PROING S.A.</v>
          </cell>
        </row>
        <row r="400">
          <cell r="B400" t="str">
            <v>PROINPLAS LTDA</v>
          </cell>
        </row>
        <row r="401">
          <cell r="B401" t="str">
            <v>PROMONTAJES LTDA</v>
          </cell>
        </row>
        <row r="402">
          <cell r="B402" t="str">
            <v>PROVELECTRICO LTDA</v>
          </cell>
        </row>
        <row r="403">
          <cell r="B403" t="str">
            <v>PROVISIONES IND. CARRILLO</v>
          </cell>
        </row>
        <row r="404">
          <cell r="B404" t="str">
            <v>PROYECTOS E INGENIERIA LTDA</v>
          </cell>
        </row>
        <row r="405">
          <cell r="B405" t="str">
            <v>PUBLIO PEREZ REYES</v>
          </cell>
        </row>
        <row r="406">
          <cell r="B406" t="str">
            <v>PUNTOS Y MERCADOS</v>
          </cell>
        </row>
        <row r="407">
          <cell r="B407" t="str">
            <v>PULSAR LTDA</v>
          </cell>
        </row>
        <row r="408">
          <cell r="B408" t="str">
            <v>QUIZYBUMY LTDA</v>
          </cell>
        </row>
        <row r="409">
          <cell r="B409" t="str">
            <v>RAMIREZ GERMAN</v>
          </cell>
        </row>
        <row r="410">
          <cell r="B410" t="str">
            <v>RAMIREZ H GERMAN</v>
          </cell>
        </row>
        <row r="411">
          <cell r="B411" t="str">
            <v>RAPAZ LTDA.</v>
          </cell>
        </row>
        <row r="412">
          <cell r="B412" t="str">
            <v>REASER LTDA</v>
          </cell>
        </row>
        <row r="413">
          <cell r="B413" t="str">
            <v>RECUBRIMIENTOS GAL. DE CO</v>
          </cell>
        </row>
        <row r="414">
          <cell r="B414" t="str">
            <v>REDES ELECTRICAS S.A.</v>
          </cell>
        </row>
        <row r="415">
          <cell r="B415" t="str">
            <v>REFICOL LTDA.</v>
          </cell>
        </row>
        <row r="416">
          <cell r="B416" t="str">
            <v>REPREC LTDA</v>
          </cell>
        </row>
        <row r="417">
          <cell r="B417" t="str">
            <v>RESCOL LTDA.</v>
          </cell>
        </row>
        <row r="418">
          <cell r="B418" t="str">
            <v>RESIST LTDA</v>
          </cell>
        </row>
        <row r="419">
          <cell r="B419" t="str">
            <v>REVICOL LTDA</v>
          </cell>
        </row>
        <row r="420">
          <cell r="B420" t="str">
            <v>RICARDO A. PARRA GARCIA.</v>
          </cell>
        </row>
        <row r="421">
          <cell r="B421" t="str">
            <v>RICARDO RUIZ RUIZ</v>
          </cell>
        </row>
        <row r="422">
          <cell r="B422" t="str">
            <v>RODRIGUEZ MARIO V.</v>
          </cell>
        </row>
        <row r="423">
          <cell r="B423" t="str">
            <v>ROJAS CARLOS FERNANDO</v>
          </cell>
        </row>
        <row r="424">
          <cell r="B424" t="str">
            <v>ROJAS GERMAN A.</v>
          </cell>
        </row>
        <row r="425">
          <cell r="B425" t="str">
            <v>RUEDAS INDUSTRIALES</v>
          </cell>
        </row>
        <row r="426">
          <cell r="B426" t="str">
            <v>RULILLY SILVA DIAZ</v>
          </cell>
        </row>
        <row r="427">
          <cell r="B427" t="str">
            <v>SAGER S.A.</v>
          </cell>
        </row>
        <row r="428">
          <cell r="B428" t="str">
            <v>SALDARRIAGA  C. JUAN CARLOS</v>
          </cell>
        </row>
        <row r="429">
          <cell r="B429" t="str">
            <v>SALVADOR BONILLA / BROTHER</v>
          </cell>
        </row>
        <row r="430">
          <cell r="B430" t="str">
            <v>SANCHEZ MARTINEZ CECILIA</v>
          </cell>
        </row>
        <row r="431">
          <cell r="B431" t="str">
            <v>SANDRA PATRICIA CASTILLO</v>
          </cell>
        </row>
        <row r="432">
          <cell r="B432" t="str">
            <v>SANTOS LOPEZ</v>
          </cell>
        </row>
        <row r="433">
          <cell r="B433" t="str">
            <v>SCHNEIDER ELECTRIC - EGIP</v>
          </cell>
        </row>
        <row r="434">
          <cell r="B434" t="str">
            <v>SCHNEIDER ELECTRIC ARGENTINA</v>
          </cell>
        </row>
        <row r="435">
          <cell r="B435" t="str">
            <v>SCHNEIDER ELECTRIC BRASIL</v>
          </cell>
        </row>
        <row r="436">
          <cell r="B436" t="str">
            <v>SCHNEIDER ELECTRIC MEXICO</v>
          </cell>
        </row>
        <row r="437">
          <cell r="B437" t="str">
            <v>SCHNEIDER ELECTRIC MEXICO</v>
          </cell>
        </row>
        <row r="438">
          <cell r="B438" t="str">
            <v>SCHWEITZER ENGINEERING LA</v>
          </cell>
        </row>
        <row r="439">
          <cell r="B439" t="str">
            <v>SDS SCHNEIDER BOGOTA</v>
          </cell>
        </row>
        <row r="440">
          <cell r="B440" t="str">
            <v>SDS STOCK BOGOTA</v>
          </cell>
        </row>
        <row r="441">
          <cell r="B441" t="str">
            <v>SEINGEL LTDA</v>
          </cell>
        </row>
        <row r="442">
          <cell r="B442" t="str">
            <v>SELDA LTDA</v>
          </cell>
        </row>
        <row r="443">
          <cell r="B443" t="str">
            <v>SEÑALGRAF &amp; CIA LTDA</v>
          </cell>
        </row>
        <row r="444">
          <cell r="B444" t="str">
            <v>SERV. TECNICOS HENRY MONT</v>
          </cell>
        </row>
        <row r="445">
          <cell r="B445" t="str">
            <v>SERVIX</v>
          </cell>
        </row>
        <row r="446">
          <cell r="B446" t="str">
            <v>SERVIZINC LTDA</v>
          </cell>
        </row>
        <row r="447">
          <cell r="B447" t="str">
            <v>SICMES LTDA</v>
          </cell>
        </row>
        <row r="448">
          <cell r="B448" t="str">
            <v>SICOP LTDA</v>
          </cell>
        </row>
        <row r="449">
          <cell r="B449" t="str">
            <v>SINTER ELECTRIC ING. LTDA</v>
          </cell>
        </row>
        <row r="450">
          <cell r="B450" t="str">
            <v>SINTER ELECTRIC INGENIERIA</v>
          </cell>
        </row>
        <row r="451">
          <cell r="B451" t="str">
            <v>SISTECOM LTDA</v>
          </cell>
        </row>
        <row r="452">
          <cell r="B452" t="str">
            <v>SISTEMAS DE INFORMAC.EMPRESA.</v>
          </cell>
        </row>
        <row r="453">
          <cell r="B453" t="str">
            <v>SISTEMAS MODULARES DE OFI</v>
          </cell>
        </row>
        <row r="454">
          <cell r="B454" t="str">
            <v>SISTEMAS TGR S.A</v>
          </cell>
        </row>
        <row r="455">
          <cell r="B455" t="str">
            <v>SISTEMAS Y ACCESORIOS LTDA</v>
          </cell>
        </row>
        <row r="456">
          <cell r="B456" t="str">
            <v>SITAEL LTDA</v>
          </cell>
        </row>
        <row r="457">
          <cell r="B457" t="str">
            <v>SKORNIO SPORT LTDA</v>
          </cell>
        </row>
        <row r="458">
          <cell r="B458" t="str">
            <v>SOCIEDA SALEC.CENTRO DON BOSCO</v>
          </cell>
        </row>
        <row r="459">
          <cell r="B459" t="str">
            <v>SOCOL S.A</v>
          </cell>
        </row>
        <row r="460">
          <cell r="B460" t="str">
            <v>SODIMAC COLOMBIA S.A</v>
          </cell>
        </row>
        <row r="461">
          <cell r="B461" t="str">
            <v>SOLANGEL FERIA TELLEZ</v>
          </cell>
        </row>
        <row r="462">
          <cell r="B462" t="str">
            <v>SOLOSOFT LTDA</v>
          </cell>
        </row>
        <row r="463">
          <cell r="B463" t="str">
            <v>SOLUCIONES AUTOMATICAS LTDA</v>
          </cell>
        </row>
        <row r="464">
          <cell r="B464" t="str">
            <v>SONIA ESPARANZA CARRILLO</v>
          </cell>
        </row>
        <row r="465">
          <cell r="B465" t="str">
            <v>SONIDO IND. COLOMBIANO LTDA</v>
          </cell>
        </row>
        <row r="466">
          <cell r="B466" t="str">
            <v>SOPORTE S.A.</v>
          </cell>
        </row>
        <row r="467">
          <cell r="B467" t="str">
            <v>SORTILEGIO DECORACION</v>
          </cell>
        </row>
        <row r="468">
          <cell r="B468" t="str">
            <v>SOUTHCO,INC</v>
          </cell>
        </row>
        <row r="469">
          <cell r="B469" t="str">
            <v>SQUARE D INTERNAC ORDER S</v>
          </cell>
        </row>
        <row r="470">
          <cell r="B470" t="str">
            <v>SQUARE D NASVILLE PROJECT</v>
          </cell>
        </row>
        <row r="471">
          <cell r="B471" t="str">
            <v>SUAREZ Y TELLEZ ING. SUATEL</v>
          </cell>
        </row>
        <row r="472">
          <cell r="B472" t="str">
            <v>SUDECOMP CIA S EN C</v>
          </cell>
        </row>
        <row r="473">
          <cell r="B473" t="str">
            <v>SUMIMAS LTDA.</v>
          </cell>
        </row>
        <row r="474">
          <cell r="B474" t="str">
            <v>SUMINCOL</v>
          </cell>
        </row>
        <row r="475">
          <cell r="B475" t="str">
            <v>SUPER INTEND.DE INDUST. Y COMERC.</v>
          </cell>
        </row>
        <row r="476">
          <cell r="B476" t="str">
            <v>SURTIACRYLICOS LTDA</v>
          </cell>
        </row>
        <row r="477">
          <cell r="B477" t="str">
            <v>SURTIALUMINIOS LTDA.</v>
          </cell>
        </row>
        <row r="478">
          <cell r="B478" t="str">
            <v>T &amp; E ACCESORIOS ELECTRICOS</v>
          </cell>
        </row>
        <row r="479">
          <cell r="B479" t="str">
            <v>SYCOM S.A.</v>
          </cell>
        </row>
        <row r="480">
          <cell r="B480" t="str">
            <v>TALLERES AGROINDUSTRIAL</v>
          </cell>
        </row>
        <row r="481">
          <cell r="B481" t="str">
            <v>TALLERES INDUSTRIAL SUARE</v>
          </cell>
        </row>
        <row r="482">
          <cell r="B482" t="str">
            <v>TECMACS TECNOCOS MECANICO</v>
          </cell>
        </row>
        <row r="483">
          <cell r="B483" t="str">
            <v>TECNELEC</v>
          </cell>
        </row>
        <row r="484">
          <cell r="B484" t="str">
            <v>TECNELEC POTENCIA LTDA</v>
          </cell>
        </row>
        <row r="485">
          <cell r="B485" t="str">
            <v>TECNICA DE CONEXIONES LTDA</v>
          </cell>
        </row>
        <row r="486">
          <cell r="B486" t="str">
            <v>TECNIRODAMIENTOS</v>
          </cell>
        </row>
        <row r="487">
          <cell r="B487" t="str">
            <v>TECNIROL LTDA.</v>
          </cell>
        </row>
        <row r="488">
          <cell r="B488" t="str">
            <v>TECNO ENERGIA</v>
          </cell>
        </row>
        <row r="489">
          <cell r="B489" t="str">
            <v>TECNOENERGIA CORPORATION</v>
          </cell>
        </row>
        <row r="490">
          <cell r="B490" t="str">
            <v>TECNOLOGIA MECAN. APLICAD</v>
          </cell>
        </row>
        <row r="491">
          <cell r="B491" t="str">
            <v>TECNOWELD  LTDA</v>
          </cell>
        </row>
        <row r="492">
          <cell r="B492" t="str">
            <v>TELLEZ LORENA PC DOCTOR</v>
          </cell>
        </row>
        <row r="493">
          <cell r="B493" t="str">
            <v>TECHNIK LTDA</v>
          </cell>
        </row>
        <row r="494">
          <cell r="B494" t="str">
            <v>TEP INGENIERIA LTDA.</v>
          </cell>
        </row>
        <row r="495">
          <cell r="B495" t="str">
            <v>TEXINS S.A.</v>
          </cell>
        </row>
        <row r="496">
          <cell r="B496" t="str">
            <v>THERMOANDINA S.A</v>
          </cell>
        </row>
        <row r="497">
          <cell r="B497" t="str">
            <v>THL NEGOCIOS/ING INTERNAL</v>
          </cell>
        </row>
        <row r="498">
          <cell r="B498" t="str">
            <v>TORNILLERIA INDUSTRIAL LTDA</v>
          </cell>
        </row>
        <row r="499">
          <cell r="B499" t="str">
            <v>TORNILLOS Y PARTES PLAZA</v>
          </cell>
        </row>
        <row r="500">
          <cell r="B500" t="str">
            <v>TORRES MARIA ANTONIA</v>
          </cell>
        </row>
        <row r="501">
          <cell r="B501" t="str">
            <v>TORRES OCHOA CAMILO</v>
          </cell>
        </row>
        <row r="502">
          <cell r="B502" t="str">
            <v>TRANSF.Y ESTABIL.J PEDRAZ</v>
          </cell>
        </row>
        <row r="503">
          <cell r="B503" t="str">
            <v>TRANSFORMADOR.C&amp;CO ENERGY</v>
          </cell>
        </row>
        <row r="504">
          <cell r="B504" t="str">
            <v>TRANSFORMADORES DE COLOMB</v>
          </cell>
        </row>
        <row r="505">
          <cell r="B505" t="str">
            <v>TRANSFORMADORES SIERRA LTDA</v>
          </cell>
        </row>
        <row r="506">
          <cell r="B506" t="str">
            <v>TROLL INTERNATIONAL LTDA</v>
          </cell>
        </row>
        <row r="507">
          <cell r="B507" t="str">
            <v>TROQUELES ELECTROMECANICO</v>
          </cell>
        </row>
        <row r="508">
          <cell r="B508" t="str">
            <v>TROQUELES R.C.</v>
          </cell>
        </row>
        <row r="509">
          <cell r="B509" t="str">
            <v>UNION  ELECTRICA S.A.</v>
          </cell>
        </row>
        <row r="510">
          <cell r="B510" t="str">
            <v>UNION PLASTICA LTDA</v>
          </cell>
        </row>
        <row r="511">
          <cell r="B511" t="str">
            <v>UNIVERSIDAD NACIONAL DE COLOMBIA</v>
          </cell>
        </row>
        <row r="512">
          <cell r="B512" t="str">
            <v>UNTEELCO</v>
          </cell>
        </row>
        <row r="513">
          <cell r="B513" t="str">
            <v>VALENCIA MARIA ISABEL</v>
          </cell>
        </row>
        <row r="514">
          <cell r="B514" t="str">
            <v>VELASQUEZ INGOS.ASOCIADOS</v>
          </cell>
        </row>
        <row r="515">
          <cell r="B515" t="str">
            <v>VELASQUEZ JUAN PABLO</v>
          </cell>
        </row>
        <row r="516">
          <cell r="B516" t="str">
            <v>VICTOR HUGO RAMIREZ</v>
          </cell>
        </row>
        <row r="517">
          <cell r="B517" t="str">
            <v>VICTOR HUGO RAMIREZ CIFUE</v>
          </cell>
        </row>
        <row r="518">
          <cell r="B518" t="str">
            <v>VIMAFER LTDA.</v>
          </cell>
        </row>
        <row r="519">
          <cell r="B519" t="str">
            <v>VITEMPLEX LTDA</v>
          </cell>
        </row>
        <row r="520">
          <cell r="B520" t="str">
            <v>WALTER ROTHLISBERGER &amp; CO</v>
          </cell>
        </row>
        <row r="521">
          <cell r="B521" t="str">
            <v>WORLD SERVICE TELECOMUNIC</v>
          </cell>
        </row>
        <row r="522">
          <cell r="B522" t="str">
            <v>XEROX DE COLOMBIA S.A.</v>
          </cell>
        </row>
        <row r="523">
          <cell r="B523" t="str">
            <v>YEPES JOAQUIN E- CRISTAL.</v>
          </cell>
        </row>
        <row r="524">
          <cell r="B524" t="str">
            <v>FMM SCHNEIDER BOGOTA</v>
          </cell>
        </row>
        <row r="525">
          <cell r="B525" t="str">
            <v>INGENIERIA SCHNEIDER BOGOTA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IRMAS"/>
      <sheetName val="Registro Proveedores"/>
      <sheetName val="EMBT-CC01F08A"/>
    </sheetNames>
    <sheetDataSet>
      <sheetData sheetId="0"/>
      <sheetData sheetId="1"/>
      <sheetData sheetId="2">
        <row r="4">
          <cell r="A4" t="str">
            <v>R A Z O N   S O C I A L</v>
          </cell>
        </row>
        <row r="5">
          <cell r="A5" t="str">
            <v>A.B.DETECTORES DE METALES</v>
          </cell>
        </row>
        <row r="6">
          <cell r="A6" t="str">
            <v>ACEFER Y CIA LTDA</v>
          </cell>
        </row>
        <row r="7">
          <cell r="A7" t="str">
            <v>ACEROS BOEHLER DE COLLOMB</v>
          </cell>
        </row>
        <row r="8">
          <cell r="A8" t="str">
            <v>ACEROS Y ALUMINIOS CASTRO</v>
          </cell>
        </row>
        <row r="9">
          <cell r="A9" t="str">
            <v>ACIEM CALDAS</v>
          </cell>
        </row>
        <row r="10">
          <cell r="A10" t="str">
            <v>ACJ HIGHT VOLTAJE LTDA.</v>
          </cell>
        </row>
        <row r="11">
          <cell r="A11" t="str">
            <v>ACRILINEA LTDA</v>
          </cell>
        </row>
        <row r="12">
          <cell r="A12" t="str">
            <v>ACRIPLAS</v>
          </cell>
        </row>
        <row r="13">
          <cell r="A13" t="str">
            <v>AGENDAS EMPRESARIALES S.A</v>
          </cell>
        </row>
        <row r="14">
          <cell r="A14" t="str">
            <v>AGN TRADING DISTRIBUCIONE</v>
          </cell>
        </row>
        <row r="15">
          <cell r="A15" t="str">
            <v>AHUMADA R. LEONEL</v>
          </cell>
        </row>
        <row r="16">
          <cell r="A16" t="str">
            <v>AJOVER S.A.</v>
          </cell>
        </row>
        <row r="17">
          <cell r="A17" t="str">
            <v>ALBAN MARIA DEL PILAR</v>
          </cell>
        </row>
        <row r="18">
          <cell r="A18" t="str">
            <v>ALDATO COMUNICACIONES LTD</v>
          </cell>
        </row>
        <row r="19">
          <cell r="A19" t="str">
            <v>ALEJANDRO PARDO</v>
          </cell>
        </row>
        <row r="20">
          <cell r="A20" t="str">
            <v>ALEXANDRA ROA RUIZ</v>
          </cell>
        </row>
        <row r="21">
          <cell r="A21" t="str">
            <v>ALFA-PRINT</v>
          </cell>
        </row>
        <row r="22">
          <cell r="A22" t="str">
            <v>ALVARO ALBERTO MUÑOZ PINT</v>
          </cell>
        </row>
        <row r="23">
          <cell r="A23" t="str">
            <v>ANGELA MARIA GIRALDO O.</v>
          </cell>
        </row>
        <row r="24">
          <cell r="A24" t="str">
            <v>APLITECNIA LTDA</v>
          </cell>
        </row>
        <row r="25">
          <cell r="A25" t="str">
            <v>ARAGON SANCHEZ LUIS</v>
          </cell>
        </row>
        <row r="26">
          <cell r="A26" t="str">
            <v>ARDRY TRADING COMPANY, IN</v>
          </cell>
        </row>
        <row r="27">
          <cell r="A27" t="str">
            <v>ARGEMIRO ACERO</v>
          </cell>
        </row>
        <row r="28">
          <cell r="A28" t="str">
            <v>ARTECHE VENEZUELA</v>
          </cell>
        </row>
        <row r="29">
          <cell r="A29" t="str">
            <v>ASDRUBAL GIL OSPINA</v>
          </cell>
        </row>
        <row r="30">
          <cell r="A30" t="str">
            <v>ASEA BROWN BOVERI LTDA</v>
          </cell>
        </row>
        <row r="31">
          <cell r="A31" t="str">
            <v>ASIC LTDA.</v>
          </cell>
        </row>
        <row r="32">
          <cell r="A32" t="str">
            <v>ATEL LTDA.</v>
          </cell>
        </row>
        <row r="33">
          <cell r="A33" t="str">
            <v>ATEPCO S.A.</v>
          </cell>
        </row>
        <row r="34">
          <cell r="A34" t="str">
            <v>AUTOMATIZACION AVANZADA S</v>
          </cell>
        </row>
        <row r="35">
          <cell r="A35" t="str">
            <v>AUTOMOTORA DORAUTOS LTDA</v>
          </cell>
        </row>
        <row r="36">
          <cell r="A36" t="str">
            <v>AVANTEL S.A.</v>
          </cell>
        </row>
        <row r="37">
          <cell r="A37" t="str">
            <v>AVIM INGENIERIA &amp; EQUIPOS</v>
          </cell>
        </row>
        <row r="38">
          <cell r="A38" t="str">
            <v>BLACK &amp; DECKER DE COL. S.</v>
          </cell>
        </row>
        <row r="39">
          <cell r="A39" t="str">
            <v>BYCSA S.A.</v>
          </cell>
        </row>
        <row r="40">
          <cell r="A40" t="str">
            <v>C.A.M. LTDA.</v>
          </cell>
        </row>
        <row r="41">
          <cell r="A41" t="str">
            <v>CABLES COLOMBIA D&amp;J LTDA</v>
          </cell>
        </row>
        <row r="42">
          <cell r="A42" t="str">
            <v>CALDOCA S.A</v>
          </cell>
        </row>
        <row r="43">
          <cell r="A43" t="str">
            <v>CAMACOL</v>
          </cell>
        </row>
        <row r="44">
          <cell r="A44" t="str">
            <v>CAMACOL</v>
          </cell>
        </row>
        <row r="45">
          <cell r="A45" t="str">
            <v>CARLOS E. NIÑO ALUVIACRIL</v>
          </cell>
        </row>
        <row r="46">
          <cell r="A46" t="str">
            <v>CARLOS HOLMES ESPINAL</v>
          </cell>
        </row>
        <row r="47">
          <cell r="A47" t="str">
            <v>CARLOS TORRES CONGRAF</v>
          </cell>
        </row>
        <row r="48">
          <cell r="A48" t="str">
            <v>CASA TORO S.A.</v>
          </cell>
        </row>
        <row r="49">
          <cell r="A49" t="str">
            <v>CASALIMPIA</v>
          </cell>
        </row>
        <row r="50">
          <cell r="A50" t="str">
            <v>CASTOR DATA LTDA.</v>
          </cell>
        </row>
        <row r="51">
          <cell r="A51" t="str">
            <v>CCIAL. G y J  S.A.</v>
          </cell>
        </row>
        <row r="52">
          <cell r="A52" t="str">
            <v>CERTIFIED LABORATORIES CO</v>
          </cell>
        </row>
        <row r="53">
          <cell r="A53" t="str">
            <v>CIA AMERICANA MULTISERVIC</v>
          </cell>
        </row>
        <row r="54">
          <cell r="A54" t="str">
            <v>CIA. PINTUCO S.A.</v>
          </cell>
        </row>
        <row r="55">
          <cell r="A55" t="str">
            <v>CIE DE COLOMBIA LTDA</v>
          </cell>
        </row>
        <row r="56">
          <cell r="A56" t="str">
            <v>COATS CADENA S.A.</v>
          </cell>
        </row>
        <row r="57">
          <cell r="A57" t="str">
            <v>COBRE Y BRONCE LTDA</v>
          </cell>
        </row>
        <row r="58">
          <cell r="A58" t="str">
            <v>COBRES DE COLOMBIA S.A.</v>
          </cell>
        </row>
        <row r="59">
          <cell r="A59" t="str">
            <v>COELECTRICAS LTDA.</v>
          </cell>
        </row>
        <row r="60">
          <cell r="A60" t="str">
            <v>COFRES DE COLOMBIA LTDA</v>
          </cell>
        </row>
        <row r="61">
          <cell r="A61" t="str">
            <v>COHERPLAST LTDA.</v>
          </cell>
        </row>
        <row r="62">
          <cell r="A62" t="str">
            <v>COINVERSAL S.A.</v>
          </cell>
        </row>
        <row r="63">
          <cell r="A63" t="str">
            <v>COLOMBIANA DE FIBRAS LTDA</v>
          </cell>
        </row>
        <row r="64">
          <cell r="A64" t="str">
            <v>COLOMBIANA DE PRECISION L</v>
          </cell>
        </row>
        <row r="65">
          <cell r="A65" t="str">
            <v>COLSA LTDA.</v>
          </cell>
        </row>
        <row r="66">
          <cell r="A66" t="str">
            <v>COLSE LTDA.</v>
          </cell>
        </row>
        <row r="67">
          <cell r="A67" t="str">
            <v>COLSECURITY S.A</v>
          </cell>
        </row>
        <row r="68">
          <cell r="A68" t="str">
            <v>COLSEIN LTDA</v>
          </cell>
        </row>
        <row r="69">
          <cell r="A69" t="str">
            <v>COMATEL LTDA.</v>
          </cell>
        </row>
        <row r="70">
          <cell r="A70" t="str">
            <v>COMERCIALIZADORA BECOR LT</v>
          </cell>
        </row>
        <row r="71">
          <cell r="A71" t="str">
            <v>COMERCIALIZADORA MACEL LT</v>
          </cell>
        </row>
        <row r="72">
          <cell r="A72" t="str">
            <v>COMETA LTDA.</v>
          </cell>
        </row>
        <row r="73">
          <cell r="A73" t="str">
            <v>COMPAÑIA COMERCIAL DEL OR</v>
          </cell>
        </row>
        <row r="74">
          <cell r="A74" t="str">
            <v>CONEL LTDA</v>
          </cell>
        </row>
        <row r="75">
          <cell r="A75" t="str">
            <v>CONSEJO COLOMBIANO DE SEG</v>
          </cell>
        </row>
        <row r="76">
          <cell r="A76" t="str">
            <v>CONTAMATIC LTDA</v>
          </cell>
        </row>
        <row r="77">
          <cell r="A77" t="str">
            <v>CONTROL DE PROCESOS INDUS</v>
          </cell>
        </row>
        <row r="78">
          <cell r="A78" t="str">
            <v>CONTROLES EMPRESARIALES L</v>
          </cell>
        </row>
        <row r="79">
          <cell r="A79" t="str">
            <v>CONVERTIDORA DE PAPEL DEL</v>
          </cell>
        </row>
        <row r="80">
          <cell r="A80" t="str">
            <v>COPALSA S.A</v>
          </cell>
        </row>
        <row r="81">
          <cell r="A81" t="str">
            <v>COREL Y CIA S.C.A.</v>
          </cell>
        </row>
        <row r="82">
          <cell r="A82" t="str">
            <v>CRISTACRYL DE COLOMBIA S.</v>
          </cell>
        </row>
        <row r="83">
          <cell r="A83" t="str">
            <v>CTRO TECN. BASCULAS Y BAL</v>
          </cell>
        </row>
        <row r="84">
          <cell r="A84" t="str">
            <v>CU CONECTORES LTDA.</v>
          </cell>
        </row>
        <row r="85">
          <cell r="A85" t="str">
            <v>CUMMINS API LTDA.</v>
          </cell>
        </row>
        <row r="86">
          <cell r="A86" t="str">
            <v>D &amp; W MAQUINARIAS C.A.</v>
          </cell>
        </row>
        <row r="87">
          <cell r="A87" t="str">
            <v>DAGA S.A</v>
          </cell>
        </row>
        <row r="88">
          <cell r="A88" t="str">
            <v>DATASCAN DE COLOMBIA S.A.</v>
          </cell>
        </row>
        <row r="89">
          <cell r="A89" t="str">
            <v>DAVID HERNANDEZ</v>
          </cell>
        </row>
        <row r="90">
          <cell r="A90" t="str">
            <v>DAVID RAMIREZ MARIN</v>
          </cell>
        </row>
        <row r="91">
          <cell r="A91" t="str">
            <v>DEGRIS LTDA.</v>
          </cell>
        </row>
        <row r="92">
          <cell r="A92" t="str">
            <v>DEXSON LTDA.</v>
          </cell>
        </row>
        <row r="93">
          <cell r="A93" t="str">
            <v>DIFSERVIS LTDA.</v>
          </cell>
        </row>
        <row r="94">
          <cell r="A94" t="str">
            <v>DINTEC LTDA</v>
          </cell>
        </row>
        <row r="95">
          <cell r="A95" t="str">
            <v>DIREPROY LTDA.</v>
          </cell>
        </row>
        <row r="96">
          <cell r="A96" t="str">
            <v>DISEMCO LTDA.</v>
          </cell>
        </row>
        <row r="97">
          <cell r="A97" t="str">
            <v>DISICO LTDA</v>
          </cell>
        </row>
        <row r="98">
          <cell r="A98" t="str">
            <v>DISYPOL LTDA</v>
          </cell>
        </row>
        <row r="99">
          <cell r="A99" t="str">
            <v>DIVELCO LTDA.</v>
          </cell>
        </row>
        <row r="100">
          <cell r="A100" t="str">
            <v>DORA GOMEZ CARTONES B/MAN</v>
          </cell>
        </row>
        <row r="101">
          <cell r="A101" t="str">
            <v>DOTACIONES TORO LTDA.</v>
          </cell>
        </row>
        <row r="102">
          <cell r="A102" t="str">
            <v>EDILBERTO MORENO</v>
          </cell>
        </row>
        <row r="103">
          <cell r="A103" t="str">
            <v>EDITORA IMPRESOS COMERCIA</v>
          </cell>
        </row>
        <row r="104">
          <cell r="A104" t="str">
            <v>EFEX</v>
          </cell>
        </row>
        <row r="105">
          <cell r="A105" t="str">
            <v>ELCONSYS LTDA</v>
          </cell>
        </row>
        <row r="106">
          <cell r="A106" t="str">
            <v>ELECTRICAS BOGOTA LTDA.</v>
          </cell>
        </row>
        <row r="107">
          <cell r="A107" t="str">
            <v>ELECTRICOS IMPORTADOS LTD</v>
          </cell>
        </row>
        <row r="108">
          <cell r="A108" t="str">
            <v>ELECTRICOS NUEVA ERA LTDA</v>
          </cell>
        </row>
        <row r="109">
          <cell r="A109" t="str">
            <v>ELECTRIKAL  E.U.</v>
          </cell>
        </row>
        <row r="110">
          <cell r="A110" t="str">
            <v>ELECTROLUMEN LTDA</v>
          </cell>
        </row>
        <row r="111">
          <cell r="A111" t="str">
            <v>ELECTRONICA AC/DC LTDA</v>
          </cell>
        </row>
        <row r="112">
          <cell r="A112" t="str">
            <v>ELECTROSISTEMAS LTDA.</v>
          </cell>
        </row>
        <row r="113">
          <cell r="A113" t="str">
            <v>ELIO MARTINEZ ALVAREZ Y C</v>
          </cell>
        </row>
        <row r="114">
          <cell r="A114" t="str">
            <v>EMAC LTDA</v>
          </cell>
        </row>
        <row r="115">
          <cell r="A115" t="str">
            <v>EMCALI</v>
          </cell>
        </row>
        <row r="116">
          <cell r="A116" t="str">
            <v>EMES LTDA.</v>
          </cell>
        </row>
        <row r="117">
          <cell r="A117" t="str">
            <v>EMMA Y CIA S.A</v>
          </cell>
        </row>
        <row r="118">
          <cell r="A118" t="str">
            <v>EMPACOR S.A.</v>
          </cell>
        </row>
        <row r="119">
          <cell r="A119" t="str">
            <v>EMPAQUETAR LTDA</v>
          </cell>
        </row>
        <row r="120">
          <cell r="A120" t="str">
            <v>EMPRESAS PUBLICAS MEDELLI</v>
          </cell>
        </row>
        <row r="121">
          <cell r="A121" t="str">
            <v>ENERGEX LTDA</v>
          </cell>
        </row>
        <row r="122">
          <cell r="A122" t="str">
            <v>ENERNET S.A.</v>
          </cell>
        </row>
        <row r="123">
          <cell r="A123" t="str">
            <v>ENTRELEC IB, S.A.</v>
          </cell>
        </row>
        <row r="124">
          <cell r="A124" t="str">
            <v>EQUIPESAJES LTDA</v>
          </cell>
        </row>
        <row r="125">
          <cell r="A125" t="str">
            <v>EQUIPOS Y CONTROLES INDUS</v>
          </cell>
        </row>
        <row r="126">
          <cell r="A126" t="str">
            <v>ETIMARCAS LTDA.</v>
          </cell>
        </row>
        <row r="127">
          <cell r="A127" t="str">
            <v>EUSEBIO RAUL CHAVEZ ROBAY</v>
          </cell>
        </row>
        <row r="128">
          <cell r="A128" t="str">
            <v>EXPRESO TECNOLOGICO 2000</v>
          </cell>
        </row>
        <row r="129">
          <cell r="A129" t="str">
            <v>FABIO JOSE AVILA LOPEZ</v>
          </cell>
        </row>
        <row r="130">
          <cell r="A130" t="str">
            <v>FABRICACIONES ELECTRO MEC</v>
          </cell>
        </row>
        <row r="131">
          <cell r="A131" t="str">
            <v>FACELCO S.A</v>
          </cell>
        </row>
        <row r="132">
          <cell r="A132" t="str">
            <v>FAST COMPUTER SUPPLY LTDA</v>
          </cell>
        </row>
        <row r="133">
          <cell r="A133" t="str">
            <v>FCA. DE EXTINTORES AMERIC</v>
          </cell>
        </row>
        <row r="134">
          <cell r="A134" t="str">
            <v>FEDAT LTDA</v>
          </cell>
        </row>
        <row r="135">
          <cell r="A135" t="str">
            <v>FENALTEC</v>
          </cell>
        </row>
        <row r="136">
          <cell r="A136" t="str">
            <v>FERIA TELLEZ BENEDICTO</v>
          </cell>
        </row>
        <row r="137">
          <cell r="A137" t="str">
            <v>FERRESOLDA LTDA.</v>
          </cell>
        </row>
        <row r="138">
          <cell r="A138" t="str">
            <v>FERRET. BARBOSA &amp; CIA S E</v>
          </cell>
        </row>
        <row r="139">
          <cell r="A139" t="str">
            <v>FERRETERIA MALLAS &amp; GAVIO</v>
          </cell>
        </row>
        <row r="140">
          <cell r="A140" t="str">
            <v>FERRETERIA METRO CODEINSA</v>
          </cell>
        </row>
        <row r="141">
          <cell r="A141" t="str">
            <v>FERRO ELECTRO A.C.C. LTDA</v>
          </cell>
        </row>
        <row r="142">
          <cell r="A142" t="str">
            <v>FERRO SPAIN S.A</v>
          </cell>
        </row>
        <row r="143">
          <cell r="A143" t="str">
            <v>FESTO LTDA.</v>
          </cell>
        </row>
        <row r="144">
          <cell r="A144" t="str">
            <v>FORCON LTDA.</v>
          </cell>
        </row>
        <row r="145">
          <cell r="A145" t="str">
            <v>FOTONICA LTDA</v>
          </cell>
        </row>
        <row r="146">
          <cell r="A146" t="str">
            <v>FRANCISCO HENNSSEY AMPERE</v>
          </cell>
        </row>
        <row r="147">
          <cell r="A147" t="str">
            <v>FRIOTIENDAS S.A</v>
          </cell>
        </row>
        <row r="148">
          <cell r="A148" t="str">
            <v>FTC LTDA</v>
          </cell>
        </row>
        <row r="149">
          <cell r="A149" t="str">
            <v>FULGOR ENERGIA S.A.</v>
          </cell>
        </row>
        <row r="150">
          <cell r="A150" t="str">
            <v>FUNDALCO</v>
          </cell>
        </row>
        <row r="151">
          <cell r="A151" t="str">
            <v>FUSIBLES JAVISAR LTDA</v>
          </cell>
        </row>
        <row r="152">
          <cell r="A152" t="str">
            <v>GARCIA MARTIN DAVID</v>
          </cell>
        </row>
        <row r="153">
          <cell r="A153" t="str">
            <v>GE MULTILIN - APLITECNIA</v>
          </cell>
        </row>
        <row r="154">
          <cell r="A154" t="str">
            <v>GERS LTDA</v>
          </cell>
        </row>
        <row r="155">
          <cell r="A155" t="str">
            <v>GIRALDO Y CIA. LTDA.</v>
          </cell>
        </row>
        <row r="156">
          <cell r="A156" t="str">
            <v>GLASS PROTECTION SYSTEM S</v>
          </cell>
        </row>
        <row r="157">
          <cell r="A157" t="str">
            <v>GOMEZ DELGADO &amp; COMPAÑIA</v>
          </cell>
        </row>
        <row r="158">
          <cell r="A158" t="str">
            <v>GONZALO USME Y CIA LTDA</v>
          </cell>
        </row>
        <row r="159">
          <cell r="A159" t="str">
            <v>GRAVOMARK LTDA.</v>
          </cell>
        </row>
        <row r="160">
          <cell r="A160" t="str">
            <v>GRUPO EMPRESARIAL Y COMER</v>
          </cell>
        </row>
        <row r="161">
          <cell r="A161" t="str">
            <v>GRUPO IND. METALMECANICO</v>
          </cell>
        </row>
        <row r="162">
          <cell r="A162" t="str">
            <v>GUANTES ARGO-HUMBERTO ARE</v>
          </cell>
        </row>
        <row r="163">
          <cell r="A163" t="str">
            <v>GyG ING. ELECTROMECANICA</v>
          </cell>
        </row>
        <row r="164">
          <cell r="A164" t="str">
            <v>HANSEATICA CIA. LTDA.</v>
          </cell>
        </row>
        <row r="165">
          <cell r="A165" t="str">
            <v>HECTOR CAÑON</v>
          </cell>
        </row>
        <row r="166">
          <cell r="A166" t="str">
            <v>HECTOR TORRES</v>
          </cell>
        </row>
        <row r="167">
          <cell r="A167" t="str">
            <v>HERLEY POSSU</v>
          </cell>
        </row>
        <row r="168">
          <cell r="A168" t="str">
            <v>HERRATEC S.A</v>
          </cell>
        </row>
        <row r="169">
          <cell r="A169" t="str">
            <v>HILTI COLOMBIA LTDA</v>
          </cell>
        </row>
        <row r="170">
          <cell r="A170" t="str">
            <v>HUGO GALVIS PINZON</v>
          </cell>
        </row>
        <row r="171">
          <cell r="A171" t="str">
            <v>HUMBERTO PEREZ AVILA</v>
          </cell>
        </row>
        <row r="172">
          <cell r="A172" t="str">
            <v>I.P.C. LTDA</v>
          </cell>
        </row>
        <row r="173">
          <cell r="A173" t="str">
            <v>IBIS CALCOGRAFIA</v>
          </cell>
        </row>
        <row r="174">
          <cell r="A174" t="str">
            <v>ICE INDUST. CONTROL. D'EQ</v>
          </cell>
        </row>
        <row r="175">
          <cell r="A175" t="str">
            <v>ICOBANDAS S.A.</v>
          </cell>
        </row>
        <row r="176">
          <cell r="A176" t="str">
            <v>ILUMINAMOS IMAGEN VISUAL</v>
          </cell>
        </row>
        <row r="177">
          <cell r="A177" t="str">
            <v>ILUMINAMOS IMAGEN VISUAL</v>
          </cell>
        </row>
        <row r="178">
          <cell r="A178" t="str">
            <v>ILURAM S.A.</v>
          </cell>
        </row>
        <row r="179">
          <cell r="A179" t="str">
            <v>IMAGENES Y TEXTO LTDA</v>
          </cell>
        </row>
        <row r="180">
          <cell r="A180" t="str">
            <v>IMCOMELEC INGENIEROS LTDA</v>
          </cell>
        </row>
        <row r="181">
          <cell r="A181" t="str">
            <v>IMEXCOM (CANADA) INC.</v>
          </cell>
        </row>
        <row r="182">
          <cell r="A182" t="str">
            <v>IMPOFER LTDA.</v>
          </cell>
        </row>
        <row r="183">
          <cell r="A183" t="str">
            <v>IMPORTEC</v>
          </cell>
        </row>
        <row r="184">
          <cell r="A184" t="str">
            <v>IMPRESOS VISUALES Y PUBLI</v>
          </cell>
        </row>
        <row r="185">
          <cell r="A185" t="str">
            <v>INALGUANTES LTDA.</v>
          </cell>
        </row>
        <row r="186">
          <cell r="A186" t="str">
            <v>IND.ELECTRICAS DIAZ LTDA.</v>
          </cell>
        </row>
        <row r="187">
          <cell r="A187" t="str">
            <v>INDUS. DE PRODU. METALICO</v>
          </cell>
        </row>
        <row r="188">
          <cell r="A188" t="str">
            <v>INDUST.DE CALZADO JOVICAL</v>
          </cell>
        </row>
        <row r="189">
          <cell r="A189" t="str">
            <v>INDUSTRIAS ONAR LTDA</v>
          </cell>
        </row>
        <row r="190">
          <cell r="A190" t="str">
            <v>INDUSTRIAS OVELMA S.A.</v>
          </cell>
        </row>
        <row r="191">
          <cell r="A191" t="str">
            <v>INDUSTRIAS PINTUMEL LTDA</v>
          </cell>
        </row>
        <row r="192">
          <cell r="A192" t="str">
            <v>INELPRO LTDA</v>
          </cell>
        </row>
        <row r="193">
          <cell r="A193" t="str">
            <v>INESSMAN LTDA</v>
          </cell>
        </row>
        <row r="194">
          <cell r="A194" t="str">
            <v>INVERSIONES PORTILLA LTDA</v>
          </cell>
        </row>
        <row r="195">
          <cell r="A195" t="str">
            <v>ISO CONSTRUCCIONES S.A.</v>
          </cell>
        </row>
        <row r="196">
          <cell r="A196" t="str">
            <v>ISOLET INDUST. Y COMERCIO</v>
          </cell>
        </row>
        <row r="197">
          <cell r="A197" t="str">
            <v>J &amp; C EXPORTS, INC</v>
          </cell>
        </row>
        <row r="198">
          <cell r="A198" t="str">
            <v>JAIME ZAMBRANO MELENDEZ</v>
          </cell>
        </row>
        <row r="199">
          <cell r="A199" t="str">
            <v>JEGRO Y CIA LTDA</v>
          </cell>
        </row>
        <row r="200">
          <cell r="A200" t="str">
            <v>JMG FERRETERIA LTDA</v>
          </cell>
        </row>
        <row r="201">
          <cell r="A201" t="str">
            <v>JMSM INGENIERO ELECTRIC.</v>
          </cell>
        </row>
        <row r="202">
          <cell r="A202" t="str">
            <v>JN INDUSTRIAL LTDA.</v>
          </cell>
        </row>
        <row r="203">
          <cell r="A203" t="str">
            <v>JOAQUIN CAMARGO-ELECTRO C</v>
          </cell>
        </row>
        <row r="204">
          <cell r="A204" t="str">
            <v>JOHN PAUL MEZA CASTILLO</v>
          </cell>
        </row>
        <row r="205">
          <cell r="A205" t="str">
            <v>JORGE RODRIGUEZ - IMPREGR</v>
          </cell>
        </row>
        <row r="206">
          <cell r="A206" t="str">
            <v>JOSE JAIME BOHORQUEZ CAST</v>
          </cell>
        </row>
        <row r="207">
          <cell r="A207" t="str">
            <v>JUAN A. PEDRAZA MAGNETRON</v>
          </cell>
        </row>
        <row r="208">
          <cell r="A208" t="str">
            <v>JUAN GONZALO GALLEGO M.</v>
          </cell>
        </row>
        <row r="209">
          <cell r="A209" t="str">
            <v>JULIO BOLIVAR CORAL</v>
          </cell>
        </row>
        <row r="210">
          <cell r="A210" t="str">
            <v>JULIO MARIÑO</v>
          </cell>
        </row>
        <row r="211">
          <cell r="A211" t="str">
            <v>LA CASA DE LA GRECA LTDA</v>
          </cell>
        </row>
        <row r="212">
          <cell r="A212" t="str">
            <v>LA ESTACION ELECTRICA LTD</v>
          </cell>
        </row>
        <row r="213">
          <cell r="A213" t="str">
            <v>LABORAT. INDUST. QUIMOVAL</v>
          </cell>
        </row>
        <row r="214">
          <cell r="A214" t="str">
            <v>LAUMAYER COLOMBIANA LTDA</v>
          </cell>
        </row>
        <row r="215">
          <cell r="A215" t="str">
            <v>LERNER LTDA.</v>
          </cell>
        </row>
        <row r="216">
          <cell r="A216" t="str">
            <v>LEYSA MARIA APONTE RIANO</v>
          </cell>
        </row>
        <row r="217">
          <cell r="A217" t="str">
            <v>LIBRERIA DEL INGENIERO LT</v>
          </cell>
        </row>
        <row r="218">
          <cell r="A218" t="str">
            <v>LITOCENCOA LTDA</v>
          </cell>
        </row>
        <row r="219">
          <cell r="A219" t="str">
            <v>LOGOFORMAS S.A.</v>
          </cell>
        </row>
        <row r="220">
          <cell r="A220" t="str">
            <v>LUBRILLANTAS EL DORADO S.</v>
          </cell>
        </row>
        <row r="221">
          <cell r="A221" t="str">
            <v>LUCIA GERENA</v>
          </cell>
        </row>
        <row r="222">
          <cell r="A222" t="str">
            <v>LUIS ENRIQUE ANZOLA</v>
          </cell>
        </row>
        <row r="223">
          <cell r="A223" t="str">
            <v>LUIS FLOWER LEIVA</v>
          </cell>
        </row>
        <row r="224">
          <cell r="A224" t="str">
            <v>LUIS MAURICIO BRAVO S.</v>
          </cell>
        </row>
        <row r="225">
          <cell r="A225" t="str">
            <v>MADERTEC LTDA.</v>
          </cell>
        </row>
        <row r="226">
          <cell r="A226" t="str">
            <v>MAKSER LTDA.</v>
          </cell>
        </row>
        <row r="227">
          <cell r="A227" t="str">
            <v>MANTORNILLOS LTDA.</v>
          </cell>
        </row>
        <row r="228">
          <cell r="A228" t="str">
            <v>MAPACHE SOFTWARE</v>
          </cell>
        </row>
        <row r="229">
          <cell r="A229" t="str">
            <v>MAQUINARIAS JAPON, C.A.</v>
          </cell>
        </row>
        <row r="230">
          <cell r="A230" t="str">
            <v>MARCO FIDEL PORRAS T.</v>
          </cell>
        </row>
        <row r="231">
          <cell r="A231" t="str">
            <v>MARPICO S.A</v>
          </cell>
        </row>
        <row r="232">
          <cell r="A232" t="str">
            <v>MARTINEZ GAITAN HELBERT</v>
          </cell>
        </row>
        <row r="233">
          <cell r="A233" t="str">
            <v>MASTERPRINT LTDA</v>
          </cell>
        </row>
        <row r="234">
          <cell r="A234" t="str">
            <v>MAT.ELECT.Y MEC. "MEM LTD</v>
          </cell>
        </row>
        <row r="235">
          <cell r="A235" t="str">
            <v>MATRIMOL LTDA.</v>
          </cell>
        </row>
        <row r="236">
          <cell r="A236" t="str">
            <v>MAURICIO QUINTERO G</v>
          </cell>
        </row>
        <row r="237">
          <cell r="A237" t="str">
            <v>MECANICA TECNICA APLICADA</v>
          </cell>
        </row>
        <row r="238">
          <cell r="A238" t="str">
            <v>MEJIA &amp; SANCHEZ LTDA</v>
          </cell>
        </row>
        <row r="239">
          <cell r="A239" t="str">
            <v>MELEXA LTDA</v>
          </cell>
        </row>
        <row r="240">
          <cell r="A240" t="str">
            <v>METALCENTER S.A.</v>
          </cell>
        </row>
        <row r="241">
          <cell r="A241" t="str">
            <v>METALQUIMICA LTDA.</v>
          </cell>
        </row>
        <row r="242">
          <cell r="A242" t="str">
            <v>METAZA S.A.</v>
          </cell>
        </row>
        <row r="243">
          <cell r="A243" t="str">
            <v>MG CDI MOIRANS</v>
          </cell>
        </row>
        <row r="244">
          <cell r="A244" t="str">
            <v>MG DAES DCI</v>
          </cell>
        </row>
        <row r="245">
          <cell r="A245" t="str">
            <v>MG MANUFACTURAS ELECTRICA</v>
          </cell>
        </row>
        <row r="246">
          <cell r="A246" t="str">
            <v>MG. CDM</v>
          </cell>
        </row>
        <row r="247">
          <cell r="A247" t="str">
            <v>MG. CTC-DOIT</v>
          </cell>
        </row>
        <row r="248">
          <cell r="A248" t="str">
            <v>MG. PACT-ADIT</v>
          </cell>
        </row>
        <row r="249">
          <cell r="A249" t="str">
            <v>MG. PCR</v>
          </cell>
        </row>
        <row r="250">
          <cell r="A250" t="str">
            <v>MG. RECTIPHASE</v>
          </cell>
        </row>
        <row r="251">
          <cell r="A251" t="str">
            <v>MG. VPC</v>
          </cell>
        </row>
        <row r="252">
          <cell r="A252" t="str">
            <v>MG.ALPES</v>
          </cell>
        </row>
        <row r="253">
          <cell r="A253" t="str">
            <v>MOLYTEC LTDA.</v>
          </cell>
        </row>
        <row r="254">
          <cell r="A254" t="str">
            <v>MONTAJE Y AUTOMATIZACION</v>
          </cell>
        </row>
        <row r="255">
          <cell r="A255" t="str">
            <v>MUNDIAL DE TORNILLOS E.U.</v>
          </cell>
        </row>
        <row r="256">
          <cell r="A256" t="str">
            <v>MUNDIAL DE TUERCAS Y RODA</v>
          </cell>
        </row>
        <row r="257">
          <cell r="A257" t="str">
            <v>NIKE COLOMBIANA S.A.</v>
          </cell>
        </row>
        <row r="258">
          <cell r="A258" t="str">
            <v>NOHORA AGUILAR</v>
          </cell>
        </row>
        <row r="259">
          <cell r="A259" t="str">
            <v>NUOAVA MAGRINI GALILEO S.</v>
          </cell>
        </row>
        <row r="260">
          <cell r="A260" t="str">
            <v>OFICIAR LTDA</v>
          </cell>
        </row>
        <row r="261">
          <cell r="A261" t="str">
            <v>OFIMARKET LTDA</v>
          </cell>
        </row>
        <row r="262">
          <cell r="A262" t="str">
            <v>OFIPLASTICOS LTDA.</v>
          </cell>
        </row>
        <row r="263">
          <cell r="A263" t="str">
            <v>OFIXPRES S.A.</v>
          </cell>
        </row>
        <row r="264">
          <cell r="A264" t="str">
            <v>OLGA MARLEN CACERES</v>
          </cell>
        </row>
        <row r="265">
          <cell r="A265" t="str">
            <v>ORGANIZACION RICAURTE</v>
          </cell>
        </row>
        <row r="266">
          <cell r="A266" t="str">
            <v>ORVISA COMUNICACIONES</v>
          </cell>
        </row>
        <row r="267">
          <cell r="A267" t="str">
            <v>OSWALDO CARDENAS - SIAC</v>
          </cell>
        </row>
        <row r="268">
          <cell r="A268" t="str">
            <v>OTV COLOMBIA</v>
          </cell>
        </row>
        <row r="269">
          <cell r="A269" t="str">
            <v>P&amp;R EMERGENCIAS DE COL E.</v>
          </cell>
        </row>
        <row r="270">
          <cell r="A270" t="str">
            <v>P.O.Part LTDA</v>
          </cell>
        </row>
        <row r="271">
          <cell r="A271" t="str">
            <v>PANATEL LTDA</v>
          </cell>
        </row>
        <row r="272">
          <cell r="A272" t="str">
            <v>PARPLAST S.A.</v>
          </cell>
        </row>
        <row r="273">
          <cell r="A273" t="str">
            <v>PARRA ARANGO &amp; CIA LTDA</v>
          </cell>
        </row>
        <row r="274">
          <cell r="A274" t="str">
            <v>PD COLOMBIA S.A.</v>
          </cell>
        </row>
        <row r="275">
          <cell r="A275" t="str">
            <v>PETRA ROTHKE-MONROY G.</v>
          </cell>
        </row>
        <row r="276">
          <cell r="A276" t="str">
            <v>PINEDA A. JORGE</v>
          </cell>
        </row>
        <row r="277">
          <cell r="A277" t="str">
            <v>PINEDA JORGE DISTRIBUCION</v>
          </cell>
        </row>
        <row r="278">
          <cell r="A278" t="str">
            <v>PINTURA Y ACABADOS UNDUST</v>
          </cell>
        </row>
        <row r="279">
          <cell r="A279" t="str">
            <v>PLANOS Y PROYECTOS LTDA</v>
          </cell>
        </row>
        <row r="280">
          <cell r="A280" t="str">
            <v>PLASTICOS OMMO LTDA.</v>
          </cell>
        </row>
        <row r="281">
          <cell r="A281" t="str">
            <v>PLASTICOS SALFER LTDA.</v>
          </cell>
        </row>
        <row r="282">
          <cell r="A282" t="str">
            <v>POLIEXPANDIBLES S.A</v>
          </cell>
        </row>
        <row r="283">
          <cell r="A283" t="str">
            <v>POLIEXPANDIBLES S.A</v>
          </cell>
        </row>
        <row r="284">
          <cell r="A284" t="str">
            <v>POLYLUX</v>
          </cell>
        </row>
        <row r="285">
          <cell r="A285" t="str">
            <v>PRADA OLGA VICTORIA</v>
          </cell>
        </row>
        <row r="286">
          <cell r="A286" t="str">
            <v>PRENSA MODERNA IMPRESORES</v>
          </cell>
        </row>
        <row r="287">
          <cell r="A287" t="str">
            <v>PRODUCTIVITY, INC</v>
          </cell>
        </row>
        <row r="288">
          <cell r="A288" t="str">
            <v>PRODUCTOS QUIMISERVI LTDA</v>
          </cell>
        </row>
        <row r="289">
          <cell r="A289" t="str">
            <v>PRODUCTOS SENATOR S.A</v>
          </cell>
        </row>
        <row r="290">
          <cell r="A290" t="str">
            <v>PROING S.A.</v>
          </cell>
        </row>
        <row r="291">
          <cell r="A291" t="str">
            <v>PROINPLAS LTDA</v>
          </cell>
        </row>
        <row r="292">
          <cell r="A292" t="str">
            <v>PROMOS LTDA.</v>
          </cell>
        </row>
        <row r="293">
          <cell r="A293" t="str">
            <v>PROPILENE LTDA.</v>
          </cell>
        </row>
        <row r="294">
          <cell r="A294" t="str">
            <v>PROYECTOS &amp; CONTRATOS E.U</v>
          </cell>
        </row>
        <row r="295">
          <cell r="A295" t="str">
            <v>PUBLIO PEREZ REYES</v>
          </cell>
        </row>
        <row r="296">
          <cell r="A296" t="str">
            <v>PUNTOS Y MERCADOS LTDA.</v>
          </cell>
        </row>
        <row r="297">
          <cell r="A297" t="str">
            <v>QBO INTERNATIONAL BUSINES</v>
          </cell>
        </row>
        <row r="298">
          <cell r="A298" t="str">
            <v>QUIZYBUMY LTDA</v>
          </cell>
        </row>
        <row r="299">
          <cell r="A299" t="str">
            <v>RAFAEL RODRIGUEZ</v>
          </cell>
        </row>
        <row r="300">
          <cell r="A300" t="str">
            <v>RAPAZ LTDA.</v>
          </cell>
        </row>
        <row r="301">
          <cell r="A301" t="str">
            <v>RECUBRIMIENTOS GAL. DE CO</v>
          </cell>
        </row>
        <row r="302">
          <cell r="A302" t="str">
            <v>REDES ELECTRICAS S.A.</v>
          </cell>
        </row>
        <row r="303">
          <cell r="A303" t="str">
            <v>REFICOL LTDA.</v>
          </cell>
        </row>
        <row r="304">
          <cell r="A304" t="str">
            <v>REME LTDA</v>
          </cell>
        </row>
        <row r="305">
          <cell r="A305" t="str">
            <v>RESIST LTDA</v>
          </cell>
        </row>
        <row r="306">
          <cell r="A306" t="str">
            <v>REVICOL LTDA</v>
          </cell>
        </row>
        <row r="307">
          <cell r="A307" t="str">
            <v>ROHM AND HAAS ESPAÑA, S.A</v>
          </cell>
        </row>
        <row r="308">
          <cell r="A308" t="str">
            <v>ROJAS GERMAN ALFONSO</v>
          </cell>
        </row>
        <row r="309">
          <cell r="A309" t="str">
            <v>ROJAS MORALES GERMAN ALFO</v>
          </cell>
        </row>
        <row r="310">
          <cell r="A310" t="str">
            <v>RUEDAS INDUSTRIALES</v>
          </cell>
        </row>
        <row r="311">
          <cell r="A311" t="str">
            <v>SALVADOR BONILLA / BROTHE</v>
          </cell>
        </row>
        <row r="312">
          <cell r="A312" t="str">
            <v>SANCHEZ AMANDA</v>
          </cell>
        </row>
        <row r="313">
          <cell r="A313" t="str">
            <v>SANTOS LOPEZ</v>
          </cell>
        </row>
        <row r="314">
          <cell r="A314" t="str">
            <v>SCHNEIDER ELECTRIC - EGIP</v>
          </cell>
        </row>
        <row r="315">
          <cell r="A315" t="str">
            <v>SCHNEIDER ELECTRIC ARGENT</v>
          </cell>
        </row>
        <row r="316">
          <cell r="A316" t="str">
            <v>SCHNEIDER ELECTRIC BRASIL</v>
          </cell>
        </row>
        <row r="317">
          <cell r="A317" t="str">
            <v>SCHNEIDER ELECTRIC CANADA</v>
          </cell>
        </row>
        <row r="318">
          <cell r="A318" t="str">
            <v>SDS SCHNEIDER</v>
          </cell>
        </row>
        <row r="319">
          <cell r="A319" t="str">
            <v>SDS SCHNEIDER BOGOTA</v>
          </cell>
        </row>
        <row r="320">
          <cell r="A320" t="str">
            <v>SEINGEL LTDA</v>
          </cell>
        </row>
        <row r="321">
          <cell r="A321" t="str">
            <v>SELDA LTDA</v>
          </cell>
        </row>
        <row r="322">
          <cell r="A322" t="str">
            <v>SEÑALGRAF &amp; CIA LTDA</v>
          </cell>
        </row>
        <row r="323">
          <cell r="A323" t="str">
            <v>SERVICIOS ELECTRICOS LTDA</v>
          </cell>
        </row>
        <row r="324">
          <cell r="A324" t="str">
            <v>SERVITOOL LTDA.</v>
          </cell>
        </row>
        <row r="325">
          <cell r="A325" t="str">
            <v>SERVIX</v>
          </cell>
        </row>
        <row r="326">
          <cell r="A326" t="str">
            <v>SICMES LTDA</v>
          </cell>
        </row>
        <row r="327">
          <cell r="A327" t="str">
            <v>SICOP LTDA</v>
          </cell>
        </row>
        <row r="328">
          <cell r="A328" t="str">
            <v>SINTER ELECTRIC INGENIERI</v>
          </cell>
        </row>
        <row r="329">
          <cell r="A329" t="str">
            <v>SIRIO LTDA.</v>
          </cell>
        </row>
        <row r="330">
          <cell r="A330" t="str">
            <v>SISTEMAS MODULARES DE OFI</v>
          </cell>
        </row>
        <row r="331">
          <cell r="A331" t="str">
            <v>SISTEMAS Y ACCESORIOS LTD</v>
          </cell>
        </row>
        <row r="332">
          <cell r="A332" t="str">
            <v>SOCOL S.A</v>
          </cell>
        </row>
        <row r="333">
          <cell r="A333" t="str">
            <v>SOLANGEL FERIA TELLEZ</v>
          </cell>
        </row>
        <row r="334">
          <cell r="A334" t="str">
            <v>SONIA ESPARANZA CARRILLO</v>
          </cell>
        </row>
        <row r="335">
          <cell r="A335" t="str">
            <v>SONIDO IND. COLOMBIANO LT</v>
          </cell>
        </row>
        <row r="336">
          <cell r="A336" t="str">
            <v>SORTILEGIO DECORACION</v>
          </cell>
        </row>
        <row r="337">
          <cell r="A337" t="str">
            <v>SQUARE D INTERNAC ORDER S</v>
          </cell>
        </row>
        <row r="338">
          <cell r="A338" t="str">
            <v>SQUARE D NASVILLE PROJECT</v>
          </cell>
        </row>
        <row r="339">
          <cell r="A339" t="str">
            <v>SSAdvanced LTDA</v>
          </cell>
        </row>
        <row r="340">
          <cell r="A340" t="str">
            <v>SUAREZ Y TELLEZ ING. SUAT</v>
          </cell>
        </row>
        <row r="341">
          <cell r="A341" t="str">
            <v>SUDECOMP CIA S EN C</v>
          </cell>
        </row>
        <row r="342">
          <cell r="A342" t="str">
            <v>SUMIMAS LTDA.</v>
          </cell>
        </row>
        <row r="343">
          <cell r="A343" t="str">
            <v>SUMINCOL</v>
          </cell>
        </row>
        <row r="344">
          <cell r="A344" t="str">
            <v>SUPER INTEND.DE INDUST. Y</v>
          </cell>
        </row>
        <row r="345">
          <cell r="A345" t="str">
            <v>SYCOM S.A.</v>
          </cell>
        </row>
        <row r="346">
          <cell r="A346" t="str">
            <v>T &amp; E ACCESORIOS ELECTRIC</v>
          </cell>
        </row>
        <row r="347">
          <cell r="A347" t="str">
            <v>TALLERES AGROINDUSTRIAL</v>
          </cell>
        </row>
        <row r="348">
          <cell r="A348" t="str">
            <v>TALLERES INDUSTRIAL SUARE</v>
          </cell>
        </row>
        <row r="349">
          <cell r="A349" t="str">
            <v>TECMACS TECNICOS MECANICO</v>
          </cell>
        </row>
        <row r="350">
          <cell r="A350" t="str">
            <v>TECNI RODAMIENTOS</v>
          </cell>
        </row>
        <row r="351">
          <cell r="A351" t="str">
            <v>TECNICA DE CONEXIONES LTD</v>
          </cell>
        </row>
        <row r="352">
          <cell r="A352" t="str">
            <v>TECNIROL LTDA.</v>
          </cell>
        </row>
        <row r="353">
          <cell r="A353" t="str">
            <v>TECNO ENERGIA</v>
          </cell>
        </row>
        <row r="354">
          <cell r="A354" t="str">
            <v>TELELECTRICOS LTDA</v>
          </cell>
        </row>
        <row r="355">
          <cell r="A355" t="str">
            <v>TELLEZ LORENA PC DOCTOR</v>
          </cell>
        </row>
        <row r="356">
          <cell r="A356" t="str">
            <v>TEXINS S.A.</v>
          </cell>
        </row>
        <row r="357">
          <cell r="A357" t="str">
            <v>THE INTERNATIONAL EXECUTI</v>
          </cell>
        </row>
        <row r="358">
          <cell r="A358" t="str">
            <v>THERMOANDINA S.A</v>
          </cell>
        </row>
        <row r="359">
          <cell r="A359" t="str">
            <v>THL NEGOCIOS/ING INTERNAL</v>
          </cell>
        </row>
        <row r="360">
          <cell r="A360" t="str">
            <v>TORNILLERIA INDUSTRIAL LT</v>
          </cell>
        </row>
        <row r="361">
          <cell r="A361" t="str">
            <v>TORNILLOS Y PARTES PLAZA</v>
          </cell>
        </row>
        <row r="362">
          <cell r="A362" t="str">
            <v>TORRES OCHOA CAMILO</v>
          </cell>
        </row>
        <row r="363">
          <cell r="A363" t="str">
            <v>TRANSF.Y ESTABIL.J PEDRAZ</v>
          </cell>
        </row>
        <row r="364">
          <cell r="A364" t="str">
            <v>TRANSFORMADOR.C&amp;CO ENERGY</v>
          </cell>
        </row>
        <row r="365">
          <cell r="A365" t="str">
            <v>TRANSFORMADORES SUNTEC S.</v>
          </cell>
        </row>
        <row r="366">
          <cell r="A366" t="str">
            <v>TROLL INTERNATIONAL LTDA</v>
          </cell>
        </row>
        <row r="367">
          <cell r="A367" t="str">
            <v>TROQUELES ELECTROMECANICO</v>
          </cell>
        </row>
        <row r="368">
          <cell r="A368" t="str">
            <v>TROQUELES R.C.</v>
          </cell>
        </row>
        <row r="369">
          <cell r="A369" t="str">
            <v>UNION PLASTICA LTDA</v>
          </cell>
        </row>
        <row r="370">
          <cell r="A370" t="str">
            <v>UNIVERSIDAD DEL VALLE</v>
          </cell>
        </row>
        <row r="371">
          <cell r="A371" t="str">
            <v>UNIVERSIDAD NACIONAL DE C</v>
          </cell>
        </row>
        <row r="372">
          <cell r="A372" t="str">
            <v>VEINFACOL LTDA.</v>
          </cell>
        </row>
        <row r="373">
          <cell r="A373" t="str">
            <v>VELASQUEZ INGOS.ASOCIADOS</v>
          </cell>
        </row>
        <row r="374">
          <cell r="A374" t="str">
            <v>VELASQUEZ JUAN PABLO</v>
          </cell>
        </row>
        <row r="375">
          <cell r="A375" t="str">
            <v>VICTOR HUGO RAMIREZ CIFUE</v>
          </cell>
        </row>
        <row r="376">
          <cell r="A376" t="str">
            <v>VIMAFER LTDA.</v>
          </cell>
        </row>
        <row r="377">
          <cell r="A377" t="str">
            <v>VITEMPLEX LTDA</v>
          </cell>
        </row>
        <row r="378">
          <cell r="A378" t="str">
            <v>WORLD SERVICE TELECOMUNIC</v>
          </cell>
        </row>
        <row r="379">
          <cell r="A379" t="str">
            <v>FAB. METALMECANICA =S= BOGOTA</v>
          </cell>
        </row>
        <row r="380">
          <cell r="A380" t="str">
            <v>XEROX DE COLOMBIA S.A.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47"/>
  <sheetViews>
    <sheetView tabSelected="1" zoomScale="58" zoomScaleNormal="58" workbookViewId="0">
      <selection activeCell="G10" sqref="G10:N10"/>
    </sheetView>
  </sheetViews>
  <sheetFormatPr baseColWidth="10" defaultColWidth="11.453125" defaultRowHeight="12.5" x14ac:dyDescent="0.25"/>
  <cols>
    <col min="1" max="1" width="5.453125" style="2" bestFit="1" customWidth="1"/>
    <col min="2" max="4" width="5.453125" style="1" customWidth="1"/>
    <col min="5" max="5" width="47.81640625" style="1" customWidth="1"/>
    <col min="6" max="6" width="18.81640625" style="3" customWidth="1"/>
    <col min="7" max="28" width="3.7265625" style="2" customWidth="1"/>
    <col min="29" max="30" width="3.7265625" style="1" customWidth="1"/>
    <col min="31" max="16384" width="11.453125" style="1"/>
  </cols>
  <sheetData>
    <row r="1" spans="1:30" ht="13" thickBot="1" x14ac:dyDescent="0.3"/>
    <row r="2" spans="1:30" ht="54.5" customHeight="1" x14ac:dyDescent="0.25">
      <c r="A2" s="103"/>
      <c r="B2" s="104"/>
      <c r="C2" s="104"/>
      <c r="D2" s="104"/>
      <c r="E2" s="104"/>
      <c r="F2" s="105" t="s">
        <v>139</v>
      </c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6"/>
    </row>
    <row r="3" spans="1:30" ht="18" customHeight="1" x14ac:dyDescent="0.25">
      <c r="A3" s="107"/>
      <c r="B3" s="63"/>
      <c r="C3" s="63"/>
      <c r="D3" s="63"/>
      <c r="E3" s="63"/>
      <c r="F3" s="100" t="s">
        <v>138</v>
      </c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8"/>
    </row>
    <row r="4" spans="1:30" ht="17.5" customHeight="1" thickBot="1" x14ac:dyDescent="0.3">
      <c r="A4" s="109"/>
      <c r="B4" s="110"/>
      <c r="C4" s="110"/>
      <c r="D4" s="110"/>
      <c r="E4" s="110"/>
      <c r="F4" s="111" t="s">
        <v>136</v>
      </c>
      <c r="G4" s="111"/>
      <c r="H4" s="111"/>
      <c r="I4" s="111"/>
      <c r="J4" s="111"/>
      <c r="K4" s="111"/>
      <c r="L4" s="111"/>
      <c r="M4" s="111"/>
      <c r="N4" s="111"/>
      <c r="O4" s="111"/>
      <c r="P4" s="111" t="s">
        <v>137</v>
      </c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2"/>
    </row>
    <row r="5" spans="1:30" ht="15.5" x14ac:dyDescent="0.35">
      <c r="A5" s="101" t="s">
        <v>133</v>
      </c>
      <c r="B5" s="101"/>
      <c r="C5" s="101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</row>
    <row r="6" spans="1:30" ht="18.75" customHeight="1" x14ac:dyDescent="0.25">
      <c r="A6" s="40" t="s">
        <v>132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</row>
    <row r="7" spans="1:30" ht="32.25" customHeight="1" x14ac:dyDescent="0.25">
      <c r="A7" s="41" t="s">
        <v>131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</row>
    <row r="8" spans="1:30" ht="15.5" x14ac:dyDescent="0.35">
      <c r="A8" s="31" t="s">
        <v>130</v>
      </c>
      <c r="B8" s="31"/>
      <c r="C8" s="31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s="19" customFormat="1" ht="30" customHeight="1" x14ac:dyDescent="0.35">
      <c r="A9" s="27" t="s">
        <v>129</v>
      </c>
      <c r="B9" s="27"/>
      <c r="C9" s="27"/>
      <c r="D9" s="27"/>
      <c r="E9" s="26" t="s">
        <v>128</v>
      </c>
      <c r="F9" s="25" t="s">
        <v>127</v>
      </c>
      <c r="G9" s="34" t="s">
        <v>126</v>
      </c>
      <c r="H9" s="34"/>
      <c r="I9" s="34"/>
      <c r="J9" s="34"/>
      <c r="K9" s="34"/>
      <c r="L9" s="34"/>
      <c r="M9" s="34"/>
      <c r="N9" s="34"/>
      <c r="O9" s="27" t="s">
        <v>125</v>
      </c>
      <c r="P9" s="27"/>
      <c r="Q9" s="27"/>
      <c r="R9" s="27"/>
      <c r="S9" s="27"/>
      <c r="T9" s="27"/>
      <c r="U9" s="24" t="s">
        <v>124</v>
      </c>
      <c r="V9" s="24"/>
      <c r="W9" s="24"/>
      <c r="X9" s="24"/>
      <c r="Y9" s="27" t="s">
        <v>123</v>
      </c>
      <c r="Z9" s="27"/>
      <c r="AA9" s="27"/>
      <c r="AB9" s="27"/>
      <c r="AC9" s="27"/>
      <c r="AD9" s="27"/>
    </row>
    <row r="10" spans="1:30" ht="72" customHeight="1" x14ac:dyDescent="0.25">
      <c r="A10" s="28" t="s">
        <v>122</v>
      </c>
      <c r="B10" s="28"/>
      <c r="C10" s="28"/>
      <c r="D10" s="28"/>
      <c r="E10" s="23"/>
      <c r="F10" s="20">
        <v>0.75</v>
      </c>
      <c r="G10" s="29" t="s">
        <v>121</v>
      </c>
      <c r="H10" s="29"/>
      <c r="I10" s="29"/>
      <c r="J10" s="29"/>
      <c r="K10" s="29"/>
      <c r="L10" s="29"/>
      <c r="M10" s="29"/>
      <c r="N10" s="29"/>
      <c r="O10" s="29" t="s">
        <v>120</v>
      </c>
      <c r="P10" s="29"/>
      <c r="Q10" s="29"/>
      <c r="R10" s="29"/>
      <c r="S10" s="29"/>
      <c r="T10" s="29"/>
      <c r="U10" s="77" t="s">
        <v>103</v>
      </c>
      <c r="V10" s="77"/>
      <c r="W10" s="77"/>
      <c r="X10" s="77"/>
      <c r="Y10" s="29" t="s">
        <v>102</v>
      </c>
      <c r="Z10" s="29"/>
      <c r="AA10" s="29"/>
      <c r="AB10" s="29"/>
      <c r="AC10" s="29"/>
      <c r="AD10" s="29"/>
    </row>
    <row r="11" spans="1:30" s="19" customFormat="1" ht="61.5" customHeight="1" x14ac:dyDescent="0.35">
      <c r="A11" s="28" t="s">
        <v>119</v>
      </c>
      <c r="B11" s="28"/>
      <c r="C11" s="28"/>
      <c r="D11" s="28"/>
      <c r="E11" s="23"/>
      <c r="F11" s="20">
        <v>0.75</v>
      </c>
      <c r="G11" s="29" t="s">
        <v>118</v>
      </c>
      <c r="H11" s="29"/>
      <c r="I11" s="29"/>
      <c r="J11" s="29"/>
      <c r="K11" s="29"/>
      <c r="L11" s="29"/>
      <c r="M11" s="29"/>
      <c r="N11" s="29"/>
      <c r="O11" s="29" t="s">
        <v>117</v>
      </c>
      <c r="P11" s="29"/>
      <c r="Q11" s="29"/>
      <c r="R11" s="29"/>
      <c r="S11" s="29"/>
      <c r="T11" s="29"/>
      <c r="U11" s="77" t="s">
        <v>103</v>
      </c>
      <c r="V11" s="77"/>
      <c r="W11" s="77"/>
      <c r="X11" s="77"/>
      <c r="Y11" s="29" t="s">
        <v>102</v>
      </c>
      <c r="Z11" s="29"/>
      <c r="AA11" s="29"/>
      <c r="AB11" s="29"/>
      <c r="AC11" s="29"/>
      <c r="AD11" s="29"/>
    </row>
    <row r="12" spans="1:30" s="19" customFormat="1" ht="49.5" customHeight="1" x14ac:dyDescent="0.35">
      <c r="A12" s="33" t="s">
        <v>116</v>
      </c>
      <c r="B12" s="33"/>
      <c r="C12" s="33"/>
      <c r="D12" s="33"/>
      <c r="E12"/>
      <c r="F12" s="21">
        <v>0</v>
      </c>
      <c r="G12" s="29" t="s">
        <v>115</v>
      </c>
      <c r="H12" s="29"/>
      <c r="I12" s="29"/>
      <c r="J12" s="29"/>
      <c r="K12" s="29"/>
      <c r="L12" s="29"/>
      <c r="M12" s="29"/>
      <c r="N12" s="29"/>
      <c r="O12" s="29" t="s">
        <v>108</v>
      </c>
      <c r="P12" s="29"/>
      <c r="Q12" s="29"/>
      <c r="R12" s="29"/>
      <c r="S12" s="29"/>
      <c r="T12" s="29"/>
      <c r="U12" s="77" t="s">
        <v>111</v>
      </c>
      <c r="V12" s="77"/>
      <c r="W12" s="77"/>
      <c r="X12" s="77"/>
      <c r="Y12" s="29" t="s">
        <v>102</v>
      </c>
      <c r="Z12" s="29"/>
      <c r="AA12" s="29"/>
      <c r="AB12" s="29"/>
      <c r="AC12" s="29"/>
      <c r="AD12" s="29"/>
    </row>
    <row r="13" spans="1:30" s="19" customFormat="1" ht="75.75" customHeight="1" x14ac:dyDescent="0.3">
      <c r="A13" s="33" t="s">
        <v>114</v>
      </c>
      <c r="B13" s="33"/>
      <c r="C13" s="33"/>
      <c r="D13" s="33"/>
      <c r="E13" s="9" t="s">
        <v>113</v>
      </c>
      <c r="F13" s="21">
        <v>0</v>
      </c>
      <c r="G13" s="29" t="s">
        <v>112</v>
      </c>
      <c r="H13" s="29"/>
      <c r="I13" s="29"/>
      <c r="J13" s="29"/>
      <c r="K13" s="29"/>
      <c r="L13" s="29"/>
      <c r="M13" s="29"/>
      <c r="N13" s="29"/>
      <c r="O13" s="29" t="s">
        <v>108</v>
      </c>
      <c r="P13" s="29"/>
      <c r="Q13" s="29"/>
      <c r="R13" s="29"/>
      <c r="S13" s="29"/>
      <c r="T13" s="29"/>
      <c r="U13" s="77" t="s">
        <v>111</v>
      </c>
      <c r="V13" s="77"/>
      <c r="W13" s="77"/>
      <c r="X13" s="77"/>
      <c r="Y13" s="29" t="s">
        <v>102</v>
      </c>
      <c r="Z13" s="29"/>
      <c r="AA13" s="29"/>
      <c r="AB13" s="29"/>
      <c r="AC13" s="29"/>
      <c r="AD13" s="29"/>
    </row>
    <row r="14" spans="1:30" s="19" customFormat="1" ht="60" customHeight="1" x14ac:dyDescent="0.25">
      <c r="A14" s="33" t="s">
        <v>110</v>
      </c>
      <c r="B14" s="33"/>
      <c r="C14" s="33"/>
      <c r="D14" s="33"/>
      <c r="E14" s="22"/>
      <c r="F14" s="21">
        <v>0</v>
      </c>
      <c r="G14" s="29" t="s">
        <v>109</v>
      </c>
      <c r="H14" s="29"/>
      <c r="I14" s="29"/>
      <c r="J14" s="29"/>
      <c r="K14" s="29"/>
      <c r="L14" s="29"/>
      <c r="M14" s="29"/>
      <c r="N14" s="29"/>
      <c r="O14" s="29" t="s">
        <v>108</v>
      </c>
      <c r="P14" s="29"/>
      <c r="Q14" s="29"/>
      <c r="R14" s="29"/>
      <c r="S14" s="29"/>
      <c r="T14" s="29"/>
      <c r="U14" s="77" t="s">
        <v>107</v>
      </c>
      <c r="V14" s="77"/>
      <c r="W14" s="77"/>
      <c r="X14" s="77"/>
      <c r="Y14" s="29" t="s">
        <v>102</v>
      </c>
      <c r="Z14" s="29"/>
      <c r="AA14" s="29"/>
      <c r="AB14" s="29"/>
      <c r="AC14" s="29"/>
      <c r="AD14" s="29"/>
    </row>
    <row r="15" spans="1:30" s="19" customFormat="1" ht="80.25" customHeight="1" x14ac:dyDescent="0.35">
      <c r="A15" s="28" t="s">
        <v>106</v>
      </c>
      <c r="B15" s="28"/>
      <c r="C15" s="28"/>
      <c r="D15" s="28"/>
      <c r="E15"/>
      <c r="F15" s="20">
        <v>0.75</v>
      </c>
      <c r="G15" s="29" t="s">
        <v>105</v>
      </c>
      <c r="H15" s="29"/>
      <c r="I15" s="29"/>
      <c r="J15" s="29"/>
      <c r="K15" s="29"/>
      <c r="L15" s="29"/>
      <c r="M15" s="29"/>
      <c r="N15" s="29"/>
      <c r="O15" s="29" t="s">
        <v>104</v>
      </c>
      <c r="P15" s="29"/>
      <c r="Q15" s="29"/>
      <c r="R15" s="29"/>
      <c r="S15" s="29"/>
      <c r="T15" s="29"/>
      <c r="U15" s="77" t="s">
        <v>103</v>
      </c>
      <c r="V15" s="77"/>
      <c r="W15" s="77"/>
      <c r="X15" s="77"/>
      <c r="Y15" s="29" t="s">
        <v>102</v>
      </c>
      <c r="Z15" s="29"/>
      <c r="AA15" s="29"/>
      <c r="AB15" s="29"/>
      <c r="AC15" s="29"/>
      <c r="AD15" s="29"/>
    </row>
    <row r="16" spans="1:30" ht="15.5" x14ac:dyDescent="0.35">
      <c r="A16" s="31" t="s">
        <v>101</v>
      </c>
      <c r="B16" s="31"/>
      <c r="C16" s="31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s="18" customFormat="1" ht="15" customHeight="1" x14ac:dyDescent="0.25">
      <c r="A17" s="52" t="s">
        <v>100</v>
      </c>
      <c r="B17" s="42" t="s">
        <v>99</v>
      </c>
      <c r="C17" s="43"/>
      <c r="D17" s="43"/>
      <c r="E17" s="44"/>
      <c r="F17" s="52" t="s">
        <v>20</v>
      </c>
      <c r="G17" s="30" t="s">
        <v>48</v>
      </c>
      <c r="H17" s="30"/>
      <c r="I17" s="30" t="s">
        <v>47</v>
      </c>
      <c r="J17" s="30"/>
      <c r="K17" s="30" t="s">
        <v>46</v>
      </c>
      <c r="L17" s="30"/>
      <c r="M17" s="30" t="s">
        <v>45</v>
      </c>
      <c r="N17" s="30"/>
      <c r="O17" s="30" t="s">
        <v>44</v>
      </c>
      <c r="P17" s="30"/>
      <c r="Q17" s="30" t="s">
        <v>43</v>
      </c>
      <c r="R17" s="30"/>
      <c r="S17" s="30" t="s">
        <v>42</v>
      </c>
      <c r="T17" s="30"/>
      <c r="U17" s="30" t="s">
        <v>41</v>
      </c>
      <c r="V17" s="30"/>
      <c r="W17" s="30" t="s">
        <v>40</v>
      </c>
      <c r="X17" s="30"/>
      <c r="Y17" s="30" t="s">
        <v>39</v>
      </c>
      <c r="Z17" s="30"/>
      <c r="AA17" s="38" t="s">
        <v>38</v>
      </c>
      <c r="AB17" s="39"/>
      <c r="AC17" s="30" t="s">
        <v>37</v>
      </c>
      <c r="AD17" s="30"/>
    </row>
    <row r="18" spans="1:30" s="18" customFormat="1" ht="14.25" customHeight="1" x14ac:dyDescent="0.25">
      <c r="A18" s="53"/>
      <c r="B18" s="45"/>
      <c r="C18" s="46"/>
      <c r="D18" s="46"/>
      <c r="E18" s="47"/>
      <c r="F18" s="53"/>
      <c r="G18" s="55">
        <v>2020</v>
      </c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7"/>
    </row>
    <row r="19" spans="1:30" s="18" customFormat="1" ht="15" customHeight="1" x14ac:dyDescent="0.25">
      <c r="A19" s="54"/>
      <c r="B19" s="48"/>
      <c r="C19" s="49"/>
      <c r="D19" s="49"/>
      <c r="E19" s="50"/>
      <c r="F19" s="54"/>
      <c r="G19" s="15" t="s">
        <v>98</v>
      </c>
      <c r="H19" s="14" t="s">
        <v>97</v>
      </c>
      <c r="I19" s="15" t="s">
        <v>98</v>
      </c>
      <c r="J19" s="14" t="s">
        <v>97</v>
      </c>
      <c r="K19" s="15" t="s">
        <v>98</v>
      </c>
      <c r="L19" s="14" t="s">
        <v>97</v>
      </c>
      <c r="M19" s="15" t="s">
        <v>98</v>
      </c>
      <c r="N19" s="14" t="s">
        <v>97</v>
      </c>
      <c r="O19" s="15" t="s">
        <v>98</v>
      </c>
      <c r="P19" s="14" t="s">
        <v>97</v>
      </c>
      <c r="Q19" s="15" t="s">
        <v>98</v>
      </c>
      <c r="R19" s="14" t="s">
        <v>97</v>
      </c>
      <c r="S19" s="15" t="s">
        <v>98</v>
      </c>
      <c r="T19" s="14" t="s">
        <v>97</v>
      </c>
      <c r="U19" s="15" t="s">
        <v>98</v>
      </c>
      <c r="V19" s="14" t="s">
        <v>97</v>
      </c>
      <c r="W19" s="15" t="s">
        <v>98</v>
      </c>
      <c r="X19" s="14" t="s">
        <v>97</v>
      </c>
      <c r="Y19" s="15" t="s">
        <v>98</v>
      </c>
      <c r="Z19" s="14" t="s">
        <v>97</v>
      </c>
      <c r="AA19" s="15" t="s">
        <v>98</v>
      </c>
      <c r="AB19" s="14" t="s">
        <v>97</v>
      </c>
      <c r="AC19" s="15" t="s">
        <v>98</v>
      </c>
      <c r="AD19" s="14" t="s">
        <v>97</v>
      </c>
    </row>
    <row r="20" spans="1:30" ht="20" x14ac:dyDescent="0.25">
      <c r="A20" s="17">
        <v>1</v>
      </c>
      <c r="B20" s="35" t="s">
        <v>96</v>
      </c>
      <c r="C20" s="36"/>
      <c r="D20" s="36"/>
      <c r="E20" s="37"/>
      <c r="F20" s="12" t="s">
        <v>62</v>
      </c>
      <c r="G20" s="16"/>
      <c r="H20" s="16"/>
      <c r="I20" s="16"/>
      <c r="J20" s="16"/>
      <c r="K20" s="16">
        <v>1</v>
      </c>
      <c r="L20" s="16">
        <v>1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25">
      <c r="A21" s="17">
        <v>2</v>
      </c>
      <c r="B21" s="35" t="s">
        <v>95</v>
      </c>
      <c r="C21" s="36"/>
      <c r="D21" s="36"/>
      <c r="E21" s="37"/>
      <c r="F21" s="12" t="s">
        <v>62</v>
      </c>
      <c r="G21" s="16"/>
      <c r="H21" s="16"/>
      <c r="I21" s="16"/>
      <c r="J21" s="16"/>
      <c r="K21" s="16">
        <v>1</v>
      </c>
      <c r="L21" s="16">
        <v>1</v>
      </c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0" x14ac:dyDescent="0.25">
      <c r="A22" s="17">
        <v>3</v>
      </c>
      <c r="B22" s="35" t="s">
        <v>94</v>
      </c>
      <c r="C22" s="36"/>
      <c r="D22" s="36"/>
      <c r="E22" s="37"/>
      <c r="F22" s="12" t="s">
        <v>62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>
        <v>1</v>
      </c>
      <c r="T22" s="16">
        <v>1</v>
      </c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20" x14ac:dyDescent="0.25">
      <c r="A23" s="17">
        <v>4</v>
      </c>
      <c r="B23" s="35" t="s">
        <v>93</v>
      </c>
      <c r="C23" s="36"/>
      <c r="D23" s="36"/>
      <c r="E23" s="37"/>
      <c r="F23" s="12" t="s">
        <v>62</v>
      </c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>
        <v>1</v>
      </c>
      <c r="AD23" s="16"/>
    </row>
    <row r="24" spans="1:30" ht="20" x14ac:dyDescent="0.25">
      <c r="A24" s="17">
        <v>5</v>
      </c>
      <c r="B24" s="35" t="s">
        <v>92</v>
      </c>
      <c r="C24" s="36"/>
      <c r="D24" s="36"/>
      <c r="E24" s="37"/>
      <c r="F24" s="12" t="s">
        <v>62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>
        <v>1</v>
      </c>
      <c r="T24" s="16">
        <v>1</v>
      </c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0" ht="81.75" customHeight="1" x14ac:dyDescent="0.25">
      <c r="A25" s="17">
        <v>6</v>
      </c>
      <c r="B25" s="35" t="s">
        <v>91</v>
      </c>
      <c r="C25" s="36"/>
      <c r="D25" s="36"/>
      <c r="E25" s="37"/>
      <c r="F25" s="12" t="s">
        <v>62</v>
      </c>
      <c r="G25" s="16"/>
      <c r="H25" s="16"/>
      <c r="I25" s="16"/>
      <c r="J25" s="16"/>
      <c r="K25" s="16"/>
      <c r="L25" s="16"/>
      <c r="M25" s="16"/>
      <c r="N25" s="16"/>
      <c r="O25" s="16">
        <v>1</v>
      </c>
      <c r="P25" s="16">
        <v>1</v>
      </c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0" ht="42" customHeight="1" x14ac:dyDescent="0.25">
      <c r="A26" s="17">
        <v>7</v>
      </c>
      <c r="B26" s="35" t="s">
        <v>90</v>
      </c>
      <c r="C26" s="36"/>
      <c r="D26" s="36"/>
      <c r="E26" s="37"/>
      <c r="F26" s="12" t="s">
        <v>62</v>
      </c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>
        <v>1</v>
      </c>
      <c r="AD26" s="16"/>
    </row>
    <row r="27" spans="1:30" ht="73.5" customHeight="1" x14ac:dyDescent="0.25">
      <c r="A27" s="17">
        <v>8</v>
      </c>
      <c r="B27" s="35" t="s">
        <v>89</v>
      </c>
      <c r="C27" s="36"/>
      <c r="D27" s="36"/>
      <c r="E27" s="37"/>
      <c r="F27" s="12" t="s">
        <v>85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>
        <v>1</v>
      </c>
      <c r="AD27" s="16"/>
    </row>
    <row r="28" spans="1:30" ht="41.25" customHeight="1" x14ac:dyDescent="0.25">
      <c r="A28" s="17">
        <v>9</v>
      </c>
      <c r="B28" s="35" t="s">
        <v>88</v>
      </c>
      <c r="C28" s="36"/>
      <c r="D28" s="36"/>
      <c r="E28" s="37"/>
      <c r="F28" s="12" t="s">
        <v>85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>
        <v>1</v>
      </c>
      <c r="AD28" s="16"/>
    </row>
    <row r="29" spans="1:30" ht="40.5" customHeight="1" x14ac:dyDescent="0.25">
      <c r="A29" s="17">
        <v>10</v>
      </c>
      <c r="B29" s="35" t="s">
        <v>87</v>
      </c>
      <c r="C29" s="36"/>
      <c r="D29" s="36"/>
      <c r="E29" s="37"/>
      <c r="F29" s="12" t="s">
        <v>85</v>
      </c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ht="31.5" customHeight="1" x14ac:dyDescent="0.25">
      <c r="A30" s="17">
        <v>11</v>
      </c>
      <c r="B30" s="80" t="s">
        <v>86</v>
      </c>
      <c r="C30" s="81"/>
      <c r="D30" s="81"/>
      <c r="E30" s="82"/>
      <c r="F30" s="12" t="s">
        <v>85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0" ht="40.5" customHeight="1" x14ac:dyDescent="0.25">
      <c r="A31" s="17">
        <v>12</v>
      </c>
      <c r="B31" s="80" t="s">
        <v>84</v>
      </c>
      <c r="C31" s="81"/>
      <c r="D31" s="81"/>
      <c r="E31" s="82"/>
      <c r="F31" s="12" t="s">
        <v>64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>
        <v>1</v>
      </c>
      <c r="AD31" s="16"/>
    </row>
    <row r="32" spans="1:30" ht="27" customHeight="1" x14ac:dyDescent="0.25">
      <c r="A32" s="17">
        <v>13</v>
      </c>
      <c r="B32" s="35" t="s">
        <v>83</v>
      </c>
      <c r="C32" s="36"/>
      <c r="D32" s="36"/>
      <c r="E32" s="37"/>
      <c r="F32" s="12" t="s">
        <v>64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>
        <v>1</v>
      </c>
      <c r="AD32" s="16"/>
    </row>
    <row r="33" spans="1:30" ht="56.25" customHeight="1" x14ac:dyDescent="0.25">
      <c r="A33" s="17">
        <v>14</v>
      </c>
      <c r="B33" s="35" t="s">
        <v>82</v>
      </c>
      <c r="C33" s="36"/>
      <c r="D33" s="36"/>
      <c r="E33" s="37"/>
      <c r="F33" s="12" t="s">
        <v>64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>
        <v>1</v>
      </c>
      <c r="AD33" s="16"/>
    </row>
    <row r="34" spans="1:30" ht="189.75" customHeight="1" x14ac:dyDescent="0.25">
      <c r="A34" s="17">
        <v>15</v>
      </c>
      <c r="B34" s="35" t="s">
        <v>81</v>
      </c>
      <c r="C34" s="36"/>
      <c r="D34" s="36"/>
      <c r="E34" s="37"/>
      <c r="F34" s="12" t="s">
        <v>64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>
        <v>1</v>
      </c>
      <c r="AB34" s="16"/>
      <c r="AC34" s="16">
        <v>1</v>
      </c>
      <c r="AD34" s="16"/>
    </row>
    <row r="35" spans="1:30" ht="123" customHeight="1" x14ac:dyDescent="0.25">
      <c r="A35" s="17">
        <v>16</v>
      </c>
      <c r="B35" s="35" t="s">
        <v>80</v>
      </c>
      <c r="C35" s="36"/>
      <c r="D35" s="36"/>
      <c r="E35" s="37"/>
      <c r="F35" s="12" t="s">
        <v>64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>
        <v>1</v>
      </c>
      <c r="AB35" s="16"/>
      <c r="AC35" s="16">
        <v>1</v>
      </c>
      <c r="AD35" s="16"/>
    </row>
    <row r="36" spans="1:30" ht="33.75" customHeight="1" x14ac:dyDescent="0.25">
      <c r="A36" s="17">
        <v>17</v>
      </c>
      <c r="B36" s="35" t="s">
        <v>79</v>
      </c>
      <c r="C36" s="36"/>
      <c r="D36" s="36"/>
      <c r="E36" s="37"/>
      <c r="F36" s="12" t="s">
        <v>78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>
        <v>1</v>
      </c>
      <c r="AD36" s="16"/>
    </row>
    <row r="37" spans="1:30" ht="20" x14ac:dyDescent="0.25">
      <c r="A37" s="17">
        <v>18</v>
      </c>
      <c r="B37" s="35" t="s">
        <v>77</v>
      </c>
      <c r="C37" s="36"/>
      <c r="D37" s="36"/>
      <c r="E37" s="37"/>
      <c r="F37" s="12" t="s">
        <v>76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>
        <v>1</v>
      </c>
      <c r="AD37" s="16"/>
    </row>
    <row r="38" spans="1:30" ht="39" customHeight="1" x14ac:dyDescent="0.25">
      <c r="A38" s="17">
        <v>19</v>
      </c>
      <c r="B38" s="35" t="s">
        <v>75</v>
      </c>
      <c r="C38" s="36"/>
      <c r="D38" s="36"/>
      <c r="E38" s="37"/>
      <c r="F38" s="12" t="s">
        <v>74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>
        <v>1</v>
      </c>
      <c r="AD38" s="16"/>
    </row>
    <row r="39" spans="1:30" ht="33.75" customHeight="1" x14ac:dyDescent="0.25">
      <c r="A39" s="17">
        <v>20</v>
      </c>
      <c r="B39" s="35" t="s">
        <v>73</v>
      </c>
      <c r="C39" s="36"/>
      <c r="D39" s="36"/>
      <c r="E39" s="37"/>
      <c r="F39" s="12" t="s">
        <v>62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>
        <v>1</v>
      </c>
      <c r="AD39" s="16"/>
    </row>
    <row r="40" spans="1:30" ht="20" x14ac:dyDescent="0.25">
      <c r="A40" s="17">
        <v>21</v>
      </c>
      <c r="B40" s="35" t="s">
        <v>72</v>
      </c>
      <c r="C40" s="36"/>
      <c r="D40" s="36"/>
      <c r="E40" s="37"/>
      <c r="F40" s="12" t="s">
        <v>62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1:30" ht="57.75" customHeight="1" x14ac:dyDescent="0.25">
      <c r="A41" s="17">
        <v>22</v>
      </c>
      <c r="B41" s="35" t="s">
        <v>71</v>
      </c>
      <c r="C41" s="36"/>
      <c r="D41" s="36"/>
      <c r="E41" s="37"/>
      <c r="F41" s="12" t="s">
        <v>64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>
        <v>1</v>
      </c>
      <c r="AD41" s="16"/>
    </row>
    <row r="42" spans="1:30" ht="69.75" customHeight="1" x14ac:dyDescent="0.25">
      <c r="A42" s="17">
        <v>23</v>
      </c>
      <c r="B42" s="35" t="s">
        <v>70</v>
      </c>
      <c r="C42" s="36"/>
      <c r="D42" s="36"/>
      <c r="E42" s="37"/>
      <c r="F42" s="12" t="s">
        <v>64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>
        <v>1</v>
      </c>
      <c r="AD42" s="16"/>
    </row>
    <row r="43" spans="1:30" ht="28.5" customHeight="1" x14ac:dyDescent="0.25">
      <c r="A43" s="17">
        <v>24</v>
      </c>
      <c r="B43" s="35" t="s">
        <v>69</v>
      </c>
      <c r="C43" s="36"/>
      <c r="D43" s="36"/>
      <c r="E43" s="37"/>
      <c r="F43" s="12" t="s">
        <v>64</v>
      </c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>
        <v>1</v>
      </c>
      <c r="AD43" s="16"/>
    </row>
    <row r="44" spans="1:30" ht="13" x14ac:dyDescent="0.25">
      <c r="A44" s="17">
        <v>28</v>
      </c>
      <c r="B44" s="35" t="s">
        <v>68</v>
      </c>
      <c r="C44" s="36"/>
      <c r="D44" s="36"/>
      <c r="E44" s="37"/>
      <c r="F44" s="12" t="s">
        <v>64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>
        <v>1</v>
      </c>
      <c r="AD44" s="16"/>
    </row>
    <row r="45" spans="1:30" ht="13" x14ac:dyDescent="0.25">
      <c r="A45" s="17">
        <v>29</v>
      </c>
      <c r="B45" s="35" t="s">
        <v>67</v>
      </c>
      <c r="C45" s="36"/>
      <c r="D45" s="36"/>
      <c r="E45" s="37"/>
      <c r="F45" s="12" t="s">
        <v>66</v>
      </c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</row>
    <row r="46" spans="1:30" ht="13" x14ac:dyDescent="0.25">
      <c r="A46" s="17">
        <v>30</v>
      </c>
      <c r="B46" s="35" t="s">
        <v>65</v>
      </c>
      <c r="C46" s="36"/>
      <c r="D46" s="36"/>
      <c r="E46" s="37"/>
      <c r="F46" s="12" t="s">
        <v>64</v>
      </c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1:30" ht="20" x14ac:dyDescent="0.25">
      <c r="A47" s="17">
        <v>31</v>
      </c>
      <c r="B47" s="35" t="s">
        <v>63</v>
      </c>
      <c r="C47" s="36"/>
      <c r="D47" s="36"/>
      <c r="E47" s="37"/>
      <c r="F47" s="12" t="s">
        <v>62</v>
      </c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</row>
    <row r="48" spans="1:30" ht="13" x14ac:dyDescent="0.3">
      <c r="A48" s="51" t="s">
        <v>61</v>
      </c>
      <c r="B48" s="51"/>
      <c r="C48" s="51"/>
      <c r="D48" s="51"/>
      <c r="E48" s="51"/>
      <c r="F48" s="51"/>
      <c r="G48" s="15">
        <f t="shared" ref="G48:AD48" si="0">SUM(G20:G47)</f>
        <v>0</v>
      </c>
      <c r="H48" s="14">
        <f t="shared" si="0"/>
        <v>0</v>
      </c>
      <c r="I48" s="15">
        <f t="shared" si="0"/>
        <v>0</v>
      </c>
      <c r="J48" s="14">
        <f t="shared" si="0"/>
        <v>0</v>
      </c>
      <c r="K48" s="15">
        <f t="shared" si="0"/>
        <v>2</v>
      </c>
      <c r="L48" s="14">
        <f t="shared" si="0"/>
        <v>2</v>
      </c>
      <c r="M48" s="15">
        <f t="shared" si="0"/>
        <v>0</v>
      </c>
      <c r="N48" s="14">
        <f t="shared" si="0"/>
        <v>0</v>
      </c>
      <c r="O48" s="15">
        <f t="shared" si="0"/>
        <v>1</v>
      </c>
      <c r="P48" s="14">
        <f t="shared" si="0"/>
        <v>1</v>
      </c>
      <c r="Q48" s="15">
        <f t="shared" si="0"/>
        <v>0</v>
      </c>
      <c r="R48" s="14">
        <f t="shared" si="0"/>
        <v>0</v>
      </c>
      <c r="S48" s="15">
        <f t="shared" si="0"/>
        <v>2</v>
      </c>
      <c r="T48" s="14">
        <f t="shared" si="0"/>
        <v>2</v>
      </c>
      <c r="U48" s="15">
        <f t="shared" si="0"/>
        <v>0</v>
      </c>
      <c r="V48" s="14">
        <f t="shared" si="0"/>
        <v>0</v>
      </c>
      <c r="W48" s="15">
        <f t="shared" si="0"/>
        <v>0</v>
      </c>
      <c r="X48" s="14">
        <f t="shared" si="0"/>
        <v>0</v>
      </c>
      <c r="Y48" s="15">
        <f t="shared" si="0"/>
        <v>0</v>
      </c>
      <c r="Z48" s="14">
        <f t="shared" si="0"/>
        <v>0</v>
      </c>
      <c r="AA48" s="15">
        <f t="shared" si="0"/>
        <v>2</v>
      </c>
      <c r="AB48" s="14">
        <f t="shared" si="0"/>
        <v>0</v>
      </c>
      <c r="AC48" s="15">
        <f t="shared" si="0"/>
        <v>17</v>
      </c>
      <c r="AD48" s="14">
        <f t="shared" si="0"/>
        <v>0</v>
      </c>
    </row>
    <row r="49" spans="1:30" ht="15" customHeight="1" x14ac:dyDescent="0.25">
      <c r="A49" s="83" t="s">
        <v>60</v>
      </c>
      <c r="B49" s="83"/>
      <c r="C49" s="83"/>
      <c r="D49" s="83"/>
      <c r="E49" s="83"/>
      <c r="F49" s="83"/>
      <c r="G49" s="30" t="s">
        <v>48</v>
      </c>
      <c r="H49" s="30"/>
      <c r="I49" s="30" t="s">
        <v>47</v>
      </c>
      <c r="J49" s="30"/>
      <c r="K49" s="30" t="s">
        <v>46</v>
      </c>
      <c r="L49" s="30"/>
      <c r="M49" s="30" t="s">
        <v>45</v>
      </c>
      <c r="N49" s="30"/>
      <c r="O49" s="30" t="s">
        <v>44</v>
      </c>
      <c r="P49" s="30"/>
      <c r="Q49" s="30" t="s">
        <v>43</v>
      </c>
      <c r="R49" s="30"/>
      <c r="S49" s="30" t="s">
        <v>42</v>
      </c>
      <c r="T49" s="30"/>
      <c r="U49" s="30" t="s">
        <v>41</v>
      </c>
      <c r="V49" s="30"/>
      <c r="W49" s="30" t="s">
        <v>40</v>
      </c>
      <c r="X49" s="30"/>
      <c r="Y49" s="30" t="s">
        <v>39</v>
      </c>
      <c r="Z49" s="30"/>
      <c r="AA49" s="30" t="s">
        <v>38</v>
      </c>
      <c r="AB49" s="30"/>
      <c r="AC49" s="30" t="s">
        <v>37</v>
      </c>
      <c r="AD49" s="30"/>
    </row>
    <row r="50" spans="1:30" ht="15" customHeight="1" x14ac:dyDescent="0.25">
      <c r="A50" s="83"/>
      <c r="B50" s="83"/>
      <c r="C50" s="83"/>
      <c r="D50" s="83"/>
      <c r="E50" s="83"/>
      <c r="F50" s="83"/>
      <c r="G50" s="55">
        <v>2020</v>
      </c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7"/>
    </row>
    <row r="51" spans="1:30" ht="13" x14ac:dyDescent="0.25">
      <c r="A51" s="30" t="s">
        <v>53</v>
      </c>
      <c r="B51" s="30"/>
      <c r="C51" s="30"/>
      <c r="D51" s="30"/>
      <c r="E51" s="30"/>
      <c r="F51" s="13" t="s">
        <v>59</v>
      </c>
      <c r="G51" s="58" t="e">
        <f>H48/G48</f>
        <v>#DIV/0!</v>
      </c>
      <c r="H51" s="58"/>
      <c r="I51" s="58" t="e">
        <f>J48/I48</f>
        <v>#DIV/0!</v>
      </c>
      <c r="J51" s="58"/>
      <c r="K51" s="58">
        <f>L48/K48</f>
        <v>1</v>
      </c>
      <c r="L51" s="58"/>
      <c r="M51" s="58" t="e">
        <f>N48/M48</f>
        <v>#DIV/0!</v>
      </c>
      <c r="N51" s="58"/>
      <c r="O51" s="58">
        <f>P48/O48</f>
        <v>1</v>
      </c>
      <c r="P51" s="58"/>
      <c r="Q51" s="58" t="e">
        <f>R48/Q48</f>
        <v>#DIV/0!</v>
      </c>
      <c r="R51" s="58"/>
      <c r="S51" s="58">
        <f>T48/S48</f>
        <v>1</v>
      </c>
      <c r="T51" s="58"/>
      <c r="U51" s="58" t="e">
        <f>V48/U48</f>
        <v>#DIV/0!</v>
      </c>
      <c r="V51" s="58"/>
      <c r="W51" s="58" t="e">
        <f>X48/W48</f>
        <v>#DIV/0!</v>
      </c>
      <c r="X51" s="58"/>
      <c r="Y51" s="58" t="e">
        <f>Z48/Y48</f>
        <v>#DIV/0!</v>
      </c>
      <c r="Z51" s="58"/>
      <c r="AA51" s="58">
        <f>AB48/AA48</f>
        <v>0</v>
      </c>
      <c r="AB51" s="58"/>
      <c r="AC51" s="58">
        <f>AD48/AC48</f>
        <v>0</v>
      </c>
      <c r="AD51" s="58"/>
    </row>
    <row r="52" spans="1:30" ht="13" x14ac:dyDescent="0.3">
      <c r="A52" s="63"/>
      <c r="B52" s="63"/>
      <c r="C52" s="63"/>
      <c r="D52" s="63"/>
      <c r="E52" s="63"/>
      <c r="F52" s="59" t="s">
        <v>24</v>
      </c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</row>
    <row r="53" spans="1:30" ht="15" customHeight="1" x14ac:dyDescent="0.3">
      <c r="A53" s="63"/>
      <c r="B53" s="63"/>
      <c r="C53" s="63"/>
      <c r="D53" s="63"/>
      <c r="E53" s="63"/>
      <c r="F53" s="9" t="s">
        <v>23</v>
      </c>
      <c r="G53" s="51" t="s">
        <v>22</v>
      </c>
      <c r="H53" s="51"/>
      <c r="I53" s="51"/>
      <c r="J53" s="51"/>
      <c r="K53" s="51"/>
      <c r="L53" s="51"/>
      <c r="M53" s="51"/>
      <c r="N53" s="51"/>
      <c r="O53" s="51" t="s">
        <v>21</v>
      </c>
      <c r="P53" s="51"/>
      <c r="Q53" s="51"/>
      <c r="R53" s="51"/>
      <c r="S53" s="51"/>
      <c r="T53" s="51"/>
      <c r="U53" s="51" t="s">
        <v>20</v>
      </c>
      <c r="V53" s="51"/>
      <c r="W53" s="51"/>
      <c r="X53" s="51"/>
      <c r="Y53" s="51"/>
      <c r="Z53" s="51"/>
      <c r="AA53" s="66" t="s">
        <v>19</v>
      </c>
      <c r="AB53" s="67"/>
      <c r="AC53" s="67"/>
      <c r="AD53" s="68"/>
    </row>
    <row r="54" spans="1:30" x14ac:dyDescent="0.25">
      <c r="A54" s="63"/>
      <c r="B54" s="63"/>
      <c r="C54" s="63"/>
      <c r="D54" s="63"/>
      <c r="E54" s="63"/>
      <c r="F54" s="8" t="s">
        <v>18</v>
      </c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0"/>
      <c r="AB54" s="61"/>
      <c r="AC54" s="61"/>
      <c r="AD54" s="62"/>
    </row>
    <row r="55" spans="1:30" x14ac:dyDescent="0.25">
      <c r="A55" s="63"/>
      <c r="B55" s="63"/>
      <c r="C55" s="63"/>
      <c r="D55" s="63"/>
      <c r="E55" s="63"/>
      <c r="F55" s="8" t="s">
        <v>17</v>
      </c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0"/>
      <c r="AB55" s="61"/>
      <c r="AC55" s="61"/>
      <c r="AD55" s="62"/>
    </row>
    <row r="56" spans="1:30" x14ac:dyDescent="0.25">
      <c r="A56" s="63"/>
      <c r="B56" s="63"/>
      <c r="C56" s="63"/>
      <c r="D56" s="63"/>
      <c r="E56" s="63"/>
      <c r="F56" s="8" t="s">
        <v>16</v>
      </c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0"/>
      <c r="AB56" s="61"/>
      <c r="AC56" s="61"/>
      <c r="AD56" s="62"/>
    </row>
    <row r="57" spans="1:30" x14ac:dyDescent="0.25">
      <c r="A57" s="63"/>
      <c r="B57" s="63"/>
      <c r="C57" s="63"/>
      <c r="D57" s="63"/>
      <c r="E57" s="63"/>
      <c r="F57" s="8" t="s">
        <v>15</v>
      </c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0"/>
      <c r="AB57" s="61"/>
      <c r="AC57" s="61"/>
      <c r="AD57" s="62"/>
    </row>
    <row r="58" spans="1:30" x14ac:dyDescent="0.25">
      <c r="A58" s="63"/>
      <c r="B58" s="63"/>
      <c r="C58" s="63"/>
      <c r="D58" s="63"/>
      <c r="E58" s="63"/>
      <c r="F58" s="8" t="s">
        <v>14</v>
      </c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0"/>
      <c r="AB58" s="61"/>
      <c r="AC58" s="61"/>
      <c r="AD58" s="62"/>
    </row>
    <row r="59" spans="1:30" x14ac:dyDescent="0.25">
      <c r="A59" s="63"/>
      <c r="B59" s="63"/>
      <c r="C59" s="63"/>
      <c r="D59" s="63"/>
      <c r="E59" s="63"/>
      <c r="F59" s="8" t="s">
        <v>13</v>
      </c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0"/>
      <c r="AB59" s="61"/>
      <c r="AC59" s="61"/>
      <c r="AD59" s="62"/>
    </row>
    <row r="60" spans="1:30" x14ac:dyDescent="0.25">
      <c r="A60" s="63"/>
      <c r="B60" s="63"/>
      <c r="C60" s="63"/>
      <c r="D60" s="63"/>
      <c r="E60" s="63"/>
      <c r="F60" s="8" t="s">
        <v>12</v>
      </c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0"/>
      <c r="AB60" s="61"/>
      <c r="AC60" s="61"/>
      <c r="AD60" s="62"/>
    </row>
    <row r="61" spans="1:30" x14ac:dyDescent="0.25">
      <c r="A61" s="63"/>
      <c r="B61" s="63"/>
      <c r="C61" s="63"/>
      <c r="D61" s="63"/>
      <c r="E61" s="63"/>
      <c r="F61" s="8" t="s">
        <v>11</v>
      </c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0"/>
      <c r="AB61" s="61"/>
      <c r="AC61" s="61"/>
      <c r="AD61" s="62"/>
    </row>
    <row r="62" spans="1:30" x14ac:dyDescent="0.25">
      <c r="A62" s="63"/>
      <c r="B62" s="63"/>
      <c r="C62" s="63"/>
      <c r="D62" s="63"/>
      <c r="E62" s="63"/>
      <c r="F62" s="8" t="s">
        <v>10</v>
      </c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0"/>
      <c r="AB62" s="61"/>
      <c r="AC62" s="61"/>
      <c r="AD62" s="62"/>
    </row>
    <row r="63" spans="1:30" x14ac:dyDescent="0.25">
      <c r="A63" s="63"/>
      <c r="B63" s="63"/>
      <c r="C63" s="63"/>
      <c r="D63" s="63"/>
      <c r="E63" s="63"/>
      <c r="F63" s="8" t="s">
        <v>9</v>
      </c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0"/>
      <c r="AB63" s="61"/>
      <c r="AC63" s="61"/>
      <c r="AD63" s="62"/>
    </row>
    <row r="64" spans="1:30" x14ac:dyDescent="0.25">
      <c r="A64" s="63"/>
      <c r="B64" s="63"/>
      <c r="C64" s="63"/>
      <c r="D64" s="63"/>
      <c r="E64" s="63"/>
      <c r="F64" s="8" t="s">
        <v>8</v>
      </c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0"/>
      <c r="AB64" s="61"/>
      <c r="AC64" s="61"/>
      <c r="AD64" s="62"/>
    </row>
    <row r="65" spans="1:30" x14ac:dyDescent="0.25">
      <c r="A65" s="63"/>
      <c r="B65" s="63"/>
      <c r="C65" s="63"/>
      <c r="D65" s="63"/>
      <c r="E65" s="63"/>
      <c r="F65" s="8" t="s">
        <v>7</v>
      </c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0"/>
      <c r="AB65" s="61"/>
      <c r="AC65" s="61"/>
      <c r="AD65" s="62"/>
    </row>
    <row r="66" spans="1:30" ht="12.75" customHeight="1" x14ac:dyDescent="0.25">
      <c r="A66" s="83" t="s">
        <v>58</v>
      </c>
      <c r="B66" s="83"/>
      <c r="C66" s="83"/>
      <c r="D66" s="83"/>
      <c r="E66" s="83"/>
      <c r="F66" s="83"/>
      <c r="G66" s="30" t="s">
        <v>48</v>
      </c>
      <c r="H66" s="30"/>
      <c r="I66" s="30" t="s">
        <v>47</v>
      </c>
      <c r="J66" s="30"/>
      <c r="K66" s="30" t="s">
        <v>46</v>
      </c>
      <c r="L66" s="30"/>
      <c r="M66" s="30" t="s">
        <v>45</v>
      </c>
      <c r="N66" s="30"/>
      <c r="O66" s="30" t="s">
        <v>44</v>
      </c>
      <c r="P66" s="30"/>
      <c r="Q66" s="30" t="s">
        <v>43</v>
      </c>
      <c r="R66" s="30"/>
      <c r="S66" s="30" t="s">
        <v>42</v>
      </c>
      <c r="T66" s="30"/>
      <c r="U66" s="30" t="s">
        <v>41</v>
      </c>
      <c r="V66" s="30"/>
      <c r="W66" s="30" t="s">
        <v>40</v>
      </c>
      <c r="X66" s="30"/>
      <c r="Y66" s="30" t="s">
        <v>39</v>
      </c>
      <c r="Z66" s="30"/>
      <c r="AA66" s="30" t="s">
        <v>38</v>
      </c>
      <c r="AB66" s="30"/>
      <c r="AC66" s="30" t="s">
        <v>37</v>
      </c>
      <c r="AD66" s="30"/>
    </row>
    <row r="67" spans="1:30" ht="13" x14ac:dyDescent="0.25">
      <c r="A67" s="83"/>
      <c r="B67" s="83"/>
      <c r="C67" s="83"/>
      <c r="D67" s="83"/>
      <c r="E67" s="83"/>
      <c r="F67" s="83"/>
      <c r="G67" s="55">
        <v>2020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7"/>
    </row>
    <row r="68" spans="1:30" ht="20.5" x14ac:dyDescent="0.25">
      <c r="A68" s="30" t="s">
        <v>53</v>
      </c>
      <c r="B68" s="30"/>
      <c r="C68" s="30"/>
      <c r="D68" s="30"/>
      <c r="E68" s="30"/>
      <c r="F68" s="11" t="s">
        <v>57</v>
      </c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</row>
    <row r="69" spans="1:30" ht="40.5" x14ac:dyDescent="0.25">
      <c r="A69" s="84"/>
      <c r="B69" s="84"/>
      <c r="C69" s="84"/>
      <c r="D69" s="84"/>
      <c r="E69" s="84"/>
      <c r="F69" s="11" t="s">
        <v>56</v>
      </c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</row>
    <row r="70" spans="1:30" x14ac:dyDescent="0.25">
      <c r="A70" s="84"/>
      <c r="B70" s="84"/>
      <c r="C70" s="84"/>
      <c r="D70" s="84"/>
      <c r="E70" s="84"/>
      <c r="F70" s="11" t="s">
        <v>55</v>
      </c>
      <c r="G70" s="58" t="e">
        <f>G69/G68</f>
        <v>#DIV/0!</v>
      </c>
      <c r="H70" s="58"/>
      <c r="I70" s="58" t="e">
        <f>I69/I68</f>
        <v>#DIV/0!</v>
      </c>
      <c r="J70" s="58"/>
      <c r="K70" s="58" t="e">
        <f>K69/K68</f>
        <v>#DIV/0!</v>
      </c>
      <c r="L70" s="58"/>
      <c r="M70" s="58" t="e">
        <f>M69/M68</f>
        <v>#DIV/0!</v>
      </c>
      <c r="N70" s="58"/>
      <c r="O70" s="58" t="e">
        <f>O69/O68</f>
        <v>#DIV/0!</v>
      </c>
      <c r="P70" s="58"/>
      <c r="Q70" s="58" t="e">
        <f>Q69/Q68</f>
        <v>#DIV/0!</v>
      </c>
      <c r="R70" s="58"/>
      <c r="S70" s="58" t="e">
        <f>S69/S68</f>
        <v>#DIV/0!</v>
      </c>
      <c r="T70" s="58"/>
      <c r="U70" s="58" t="e">
        <f>U69/U68</f>
        <v>#DIV/0!</v>
      </c>
      <c r="V70" s="58"/>
      <c r="W70" s="58" t="e">
        <f>W69/W68</f>
        <v>#DIV/0!</v>
      </c>
      <c r="X70" s="58"/>
      <c r="Y70" s="58" t="e">
        <f>Y69/Y68</f>
        <v>#DIV/0!</v>
      </c>
      <c r="Z70" s="58"/>
      <c r="AA70" s="58" t="e">
        <f>AA69/AA68</f>
        <v>#DIV/0!</v>
      </c>
      <c r="AB70" s="58"/>
      <c r="AC70" s="58" t="e">
        <f>AC69/AC68</f>
        <v>#DIV/0!</v>
      </c>
      <c r="AD70" s="58"/>
    </row>
    <row r="71" spans="1:30" ht="13" x14ac:dyDescent="0.3">
      <c r="A71" s="84"/>
      <c r="B71" s="84"/>
      <c r="C71" s="84"/>
      <c r="D71" s="84"/>
      <c r="E71" s="84"/>
      <c r="F71" s="59" t="s">
        <v>24</v>
      </c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</row>
    <row r="72" spans="1:30" ht="13" x14ac:dyDescent="0.3">
      <c r="A72" s="84"/>
      <c r="B72" s="84"/>
      <c r="C72" s="84"/>
      <c r="D72" s="84"/>
      <c r="E72" s="84"/>
      <c r="F72" s="9" t="s">
        <v>23</v>
      </c>
      <c r="G72" s="51" t="s">
        <v>22</v>
      </c>
      <c r="H72" s="51"/>
      <c r="I72" s="51"/>
      <c r="J72" s="51"/>
      <c r="K72" s="51"/>
      <c r="L72" s="51"/>
      <c r="M72" s="51"/>
      <c r="N72" s="51"/>
      <c r="O72" s="51" t="s">
        <v>21</v>
      </c>
      <c r="P72" s="51"/>
      <c r="Q72" s="51"/>
      <c r="R72" s="51"/>
      <c r="S72" s="51"/>
      <c r="T72" s="51"/>
      <c r="U72" s="51" t="s">
        <v>20</v>
      </c>
      <c r="V72" s="51"/>
      <c r="W72" s="51"/>
      <c r="X72" s="51"/>
      <c r="Y72" s="51"/>
      <c r="Z72" s="51"/>
      <c r="AA72" s="66" t="s">
        <v>19</v>
      </c>
      <c r="AB72" s="67"/>
      <c r="AC72" s="67"/>
      <c r="AD72" s="68"/>
    </row>
    <row r="73" spans="1:30" ht="13" x14ac:dyDescent="0.3">
      <c r="A73" s="84"/>
      <c r="B73" s="84"/>
      <c r="C73" s="84"/>
      <c r="D73" s="84"/>
      <c r="E73" s="84"/>
      <c r="F73" s="8" t="s">
        <v>18</v>
      </c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6"/>
      <c r="AB73" s="67"/>
      <c r="AC73" s="67"/>
      <c r="AD73" s="68"/>
    </row>
    <row r="74" spans="1:30" ht="13" x14ac:dyDescent="0.3">
      <c r="A74" s="84"/>
      <c r="B74" s="84"/>
      <c r="C74" s="84"/>
      <c r="D74" s="84"/>
      <c r="E74" s="84"/>
      <c r="F74" s="8" t="s">
        <v>17</v>
      </c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6"/>
      <c r="AB74" s="67"/>
      <c r="AC74" s="67"/>
      <c r="AD74" s="68"/>
    </row>
    <row r="75" spans="1:30" ht="13" x14ac:dyDescent="0.3">
      <c r="A75" s="84"/>
      <c r="B75" s="84"/>
      <c r="C75" s="84"/>
      <c r="D75" s="84"/>
      <c r="E75" s="84"/>
      <c r="F75" s="8" t="s">
        <v>16</v>
      </c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6"/>
      <c r="AB75" s="67"/>
      <c r="AC75" s="67"/>
      <c r="AD75" s="68"/>
    </row>
    <row r="76" spans="1:30" ht="13" x14ac:dyDescent="0.3">
      <c r="A76" s="84"/>
      <c r="B76" s="84"/>
      <c r="C76" s="84"/>
      <c r="D76" s="84"/>
      <c r="E76" s="84"/>
      <c r="F76" s="8" t="s">
        <v>15</v>
      </c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6"/>
      <c r="AB76" s="67"/>
      <c r="AC76" s="67"/>
      <c r="AD76" s="68"/>
    </row>
    <row r="77" spans="1:30" ht="13" x14ac:dyDescent="0.3">
      <c r="A77" s="84"/>
      <c r="B77" s="84"/>
      <c r="C77" s="84"/>
      <c r="D77" s="84"/>
      <c r="E77" s="84"/>
      <c r="F77" s="8" t="s">
        <v>14</v>
      </c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6"/>
      <c r="AB77" s="67"/>
      <c r="AC77" s="67"/>
      <c r="AD77" s="68"/>
    </row>
    <row r="78" spans="1:30" ht="13" x14ac:dyDescent="0.3">
      <c r="A78" s="84"/>
      <c r="B78" s="84"/>
      <c r="C78" s="84"/>
      <c r="D78" s="84"/>
      <c r="E78" s="84"/>
      <c r="F78" s="8" t="s">
        <v>13</v>
      </c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6"/>
      <c r="AB78" s="67"/>
      <c r="AC78" s="67"/>
      <c r="AD78" s="68"/>
    </row>
    <row r="79" spans="1:30" ht="13" x14ac:dyDescent="0.3">
      <c r="A79" s="84"/>
      <c r="B79" s="84"/>
      <c r="C79" s="84"/>
      <c r="D79" s="84"/>
      <c r="E79" s="84"/>
      <c r="F79" s="8" t="s">
        <v>12</v>
      </c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6"/>
      <c r="AB79" s="67"/>
      <c r="AC79" s="67"/>
      <c r="AD79" s="68"/>
    </row>
    <row r="80" spans="1:30" ht="13" x14ac:dyDescent="0.3">
      <c r="A80" s="84"/>
      <c r="B80" s="84"/>
      <c r="C80" s="84"/>
      <c r="D80" s="84"/>
      <c r="E80" s="84"/>
      <c r="F80" s="8" t="s">
        <v>11</v>
      </c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6"/>
      <c r="AB80" s="67"/>
      <c r="AC80" s="67"/>
      <c r="AD80" s="68"/>
    </row>
    <row r="81" spans="1:30" ht="13" x14ac:dyDescent="0.3">
      <c r="A81" s="84"/>
      <c r="B81" s="84"/>
      <c r="C81" s="84"/>
      <c r="D81" s="84"/>
      <c r="E81" s="84"/>
      <c r="F81" s="8" t="s">
        <v>10</v>
      </c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6"/>
      <c r="AB81" s="67"/>
      <c r="AC81" s="67"/>
      <c r="AD81" s="68"/>
    </row>
    <row r="82" spans="1:30" ht="13" x14ac:dyDescent="0.3">
      <c r="A82" s="84"/>
      <c r="B82" s="84"/>
      <c r="C82" s="84"/>
      <c r="D82" s="84"/>
      <c r="E82" s="84"/>
      <c r="F82" s="8" t="s">
        <v>9</v>
      </c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6"/>
      <c r="AB82" s="67"/>
      <c r="AC82" s="67"/>
      <c r="AD82" s="68"/>
    </row>
    <row r="83" spans="1:30" ht="13" x14ac:dyDescent="0.3">
      <c r="A83" s="84"/>
      <c r="B83" s="84"/>
      <c r="C83" s="84"/>
      <c r="D83" s="84"/>
      <c r="E83" s="84"/>
      <c r="F83" s="8" t="s">
        <v>8</v>
      </c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6"/>
      <c r="AB83" s="67"/>
      <c r="AC83" s="67"/>
      <c r="AD83" s="68"/>
    </row>
    <row r="84" spans="1:30" ht="13" x14ac:dyDescent="0.3">
      <c r="A84" s="84"/>
      <c r="B84" s="84"/>
      <c r="C84" s="84"/>
      <c r="D84" s="84"/>
      <c r="E84" s="84"/>
      <c r="F84" s="8" t="s">
        <v>7</v>
      </c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6"/>
      <c r="AB84" s="67"/>
      <c r="AC84" s="67"/>
      <c r="AD84" s="68"/>
    </row>
    <row r="85" spans="1:30" ht="12.75" customHeight="1" x14ac:dyDescent="0.25">
      <c r="A85" s="83" t="s">
        <v>54</v>
      </c>
      <c r="B85" s="83"/>
      <c r="C85" s="83"/>
      <c r="D85" s="83"/>
      <c r="E85" s="83"/>
      <c r="F85" s="83"/>
      <c r="G85" s="30" t="s">
        <v>48</v>
      </c>
      <c r="H85" s="30"/>
      <c r="I85" s="30" t="s">
        <v>47</v>
      </c>
      <c r="J85" s="30"/>
      <c r="K85" s="30" t="s">
        <v>46</v>
      </c>
      <c r="L85" s="30"/>
      <c r="M85" s="30" t="s">
        <v>45</v>
      </c>
      <c r="N85" s="30"/>
      <c r="O85" s="30" t="s">
        <v>44</v>
      </c>
      <c r="P85" s="30"/>
      <c r="Q85" s="30" t="s">
        <v>43</v>
      </c>
      <c r="R85" s="30"/>
      <c r="S85" s="30" t="s">
        <v>42</v>
      </c>
      <c r="T85" s="30"/>
      <c r="U85" s="30" t="s">
        <v>41</v>
      </c>
      <c r="V85" s="30"/>
      <c r="W85" s="30" t="s">
        <v>40</v>
      </c>
      <c r="X85" s="30"/>
      <c r="Y85" s="30" t="s">
        <v>39</v>
      </c>
      <c r="Z85" s="30"/>
      <c r="AA85" s="30" t="s">
        <v>38</v>
      </c>
      <c r="AB85" s="30"/>
      <c r="AC85" s="30" t="s">
        <v>37</v>
      </c>
      <c r="AD85" s="30"/>
    </row>
    <row r="86" spans="1:30" ht="15" customHeight="1" x14ac:dyDescent="0.25">
      <c r="A86" s="83"/>
      <c r="B86" s="83"/>
      <c r="C86" s="83"/>
      <c r="D86" s="83"/>
      <c r="E86" s="83"/>
      <c r="F86" s="83"/>
      <c r="G86" s="55">
        <v>2020</v>
      </c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7"/>
    </row>
    <row r="87" spans="1:30" ht="36" customHeight="1" x14ac:dyDescent="0.25">
      <c r="A87" s="42" t="s">
        <v>53</v>
      </c>
      <c r="B87" s="43"/>
      <c r="C87" s="43"/>
      <c r="D87" s="43"/>
      <c r="E87" s="44"/>
      <c r="F87" s="12" t="s">
        <v>52</v>
      </c>
      <c r="G87" s="78"/>
      <c r="H87" s="79"/>
      <c r="I87" s="78"/>
      <c r="J87" s="79"/>
      <c r="K87" s="78"/>
      <c r="L87" s="79"/>
      <c r="M87" s="78"/>
      <c r="N87" s="79"/>
      <c r="O87" s="78"/>
      <c r="P87" s="79"/>
      <c r="Q87" s="78"/>
      <c r="R87" s="79"/>
      <c r="S87" s="78"/>
      <c r="T87" s="79"/>
      <c r="U87" s="78"/>
      <c r="V87" s="79"/>
      <c r="W87" s="78"/>
      <c r="X87" s="79"/>
      <c r="Y87" s="78"/>
      <c r="Z87" s="79"/>
      <c r="AA87" s="78"/>
      <c r="AB87" s="79"/>
      <c r="AC87" s="78"/>
      <c r="AD87" s="79"/>
    </row>
    <row r="88" spans="1:30" ht="24.75" customHeight="1" x14ac:dyDescent="0.25">
      <c r="A88" s="48"/>
      <c r="B88" s="49"/>
      <c r="C88" s="49"/>
      <c r="D88" s="49"/>
      <c r="E88" s="50"/>
      <c r="F88" s="12" t="s">
        <v>51</v>
      </c>
      <c r="G88" s="78"/>
      <c r="H88" s="79"/>
      <c r="I88" s="78"/>
      <c r="J88" s="79"/>
      <c r="K88" s="78"/>
      <c r="L88" s="79"/>
      <c r="M88" s="78"/>
      <c r="N88" s="79"/>
      <c r="O88" s="78"/>
      <c r="P88" s="79"/>
      <c r="Q88" s="78"/>
      <c r="R88" s="79"/>
      <c r="S88" s="78"/>
      <c r="T88" s="79"/>
      <c r="U88" s="78"/>
      <c r="V88" s="79"/>
      <c r="W88" s="78"/>
      <c r="X88" s="79"/>
      <c r="Y88" s="78"/>
      <c r="Z88" s="79"/>
      <c r="AA88" s="78"/>
      <c r="AB88" s="79"/>
      <c r="AC88" s="78"/>
      <c r="AD88" s="79"/>
    </row>
    <row r="89" spans="1:30" x14ac:dyDescent="0.25">
      <c r="A89" s="91"/>
      <c r="B89" s="92"/>
      <c r="C89" s="92"/>
      <c r="D89" s="92"/>
      <c r="E89" s="93"/>
      <c r="F89" s="11" t="s">
        <v>50</v>
      </c>
      <c r="G89" s="60" t="e">
        <f>+G87/G88</f>
        <v>#DIV/0!</v>
      </c>
      <c r="H89" s="62"/>
      <c r="I89" s="60" t="e">
        <f>+I87/I88</f>
        <v>#DIV/0!</v>
      </c>
      <c r="J89" s="62"/>
      <c r="K89" s="60" t="e">
        <f>+K87/K88</f>
        <v>#DIV/0!</v>
      </c>
      <c r="L89" s="62"/>
      <c r="M89" s="60" t="e">
        <f>+M87/M88</f>
        <v>#DIV/0!</v>
      </c>
      <c r="N89" s="62"/>
      <c r="O89" s="60" t="e">
        <f>+O87/O88</f>
        <v>#DIV/0!</v>
      </c>
      <c r="P89" s="62"/>
      <c r="Q89" s="60" t="e">
        <f>+Q87/Q88</f>
        <v>#DIV/0!</v>
      </c>
      <c r="R89" s="62"/>
      <c r="S89" s="60" t="e">
        <f>+S87/S88</f>
        <v>#DIV/0!</v>
      </c>
      <c r="T89" s="62"/>
      <c r="U89" s="60" t="e">
        <f>+U87/U88</f>
        <v>#DIV/0!</v>
      </c>
      <c r="V89" s="62"/>
      <c r="W89" s="60" t="e">
        <f>+W87/W88</f>
        <v>#DIV/0!</v>
      </c>
      <c r="X89" s="62"/>
      <c r="Y89" s="60" t="e">
        <f>+Y87/Y88</f>
        <v>#DIV/0!</v>
      </c>
      <c r="Z89" s="62"/>
      <c r="AA89" s="60" t="e">
        <f>+AA87/AA88</f>
        <v>#DIV/0!</v>
      </c>
      <c r="AB89" s="62"/>
      <c r="AC89" s="60" t="e">
        <f>+AC87/AC88</f>
        <v>#DIV/0!</v>
      </c>
      <c r="AD89" s="62"/>
    </row>
    <row r="90" spans="1:30" ht="13" x14ac:dyDescent="0.3">
      <c r="A90" s="94"/>
      <c r="B90" s="95"/>
      <c r="C90" s="95"/>
      <c r="D90" s="95"/>
      <c r="E90" s="96"/>
      <c r="F90" s="59" t="s">
        <v>24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</row>
    <row r="91" spans="1:30" ht="13.5" customHeight="1" x14ac:dyDescent="0.3">
      <c r="A91" s="94"/>
      <c r="B91" s="95"/>
      <c r="C91" s="95"/>
      <c r="D91" s="95"/>
      <c r="E91" s="96"/>
      <c r="F91" s="9" t="s">
        <v>23</v>
      </c>
      <c r="G91" s="51" t="s">
        <v>22</v>
      </c>
      <c r="H91" s="51"/>
      <c r="I91" s="51"/>
      <c r="J91" s="51"/>
      <c r="K91" s="51"/>
      <c r="L91" s="51"/>
      <c r="M91" s="51"/>
      <c r="N91" s="51"/>
      <c r="O91" s="51" t="s">
        <v>21</v>
      </c>
      <c r="P91" s="51"/>
      <c r="Q91" s="51"/>
      <c r="R91" s="51"/>
      <c r="S91" s="51"/>
      <c r="T91" s="51"/>
      <c r="U91" s="66" t="s">
        <v>20</v>
      </c>
      <c r="V91" s="67"/>
      <c r="W91" s="67"/>
      <c r="X91" s="67"/>
      <c r="Y91" s="67"/>
      <c r="Z91" s="68"/>
      <c r="AA91" s="66" t="s">
        <v>19</v>
      </c>
      <c r="AB91" s="67"/>
      <c r="AC91" s="67"/>
      <c r="AD91" s="68"/>
    </row>
    <row r="92" spans="1:30" ht="13" x14ac:dyDescent="0.3">
      <c r="A92" s="94"/>
      <c r="B92" s="95"/>
      <c r="C92" s="95"/>
      <c r="D92" s="95"/>
      <c r="E92" s="96"/>
      <c r="F92" s="8" t="s">
        <v>18</v>
      </c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6"/>
      <c r="AB92" s="67"/>
      <c r="AC92" s="67"/>
      <c r="AD92" s="68"/>
    </row>
    <row r="93" spans="1:30" ht="13" x14ac:dyDescent="0.3">
      <c r="A93" s="94"/>
      <c r="B93" s="95"/>
      <c r="C93" s="95"/>
      <c r="D93" s="95"/>
      <c r="E93" s="96"/>
      <c r="F93" s="8" t="s">
        <v>17</v>
      </c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6"/>
      <c r="AB93" s="67"/>
      <c r="AC93" s="67"/>
      <c r="AD93" s="68"/>
    </row>
    <row r="94" spans="1:30" ht="13" x14ac:dyDescent="0.3">
      <c r="A94" s="94"/>
      <c r="B94" s="95"/>
      <c r="C94" s="95"/>
      <c r="D94" s="95"/>
      <c r="E94" s="96"/>
      <c r="F94" s="8" t="s">
        <v>16</v>
      </c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6"/>
      <c r="AB94" s="67"/>
      <c r="AC94" s="67"/>
      <c r="AD94" s="68"/>
    </row>
    <row r="95" spans="1:30" ht="13" x14ac:dyDescent="0.3">
      <c r="A95" s="94"/>
      <c r="B95" s="95"/>
      <c r="C95" s="95"/>
      <c r="D95" s="95"/>
      <c r="E95" s="96"/>
      <c r="F95" s="8" t="s">
        <v>15</v>
      </c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6"/>
      <c r="AB95" s="67"/>
      <c r="AC95" s="67"/>
      <c r="AD95" s="68"/>
    </row>
    <row r="96" spans="1:30" ht="13" x14ac:dyDescent="0.3">
      <c r="A96" s="94"/>
      <c r="B96" s="95"/>
      <c r="C96" s="95"/>
      <c r="D96" s="95"/>
      <c r="E96" s="96"/>
      <c r="F96" s="8" t="s">
        <v>14</v>
      </c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6"/>
      <c r="AB96" s="67"/>
      <c r="AC96" s="67"/>
      <c r="AD96" s="68"/>
    </row>
    <row r="97" spans="1:30" ht="13" x14ac:dyDescent="0.3">
      <c r="A97" s="94"/>
      <c r="B97" s="95"/>
      <c r="C97" s="95"/>
      <c r="D97" s="95"/>
      <c r="E97" s="96"/>
      <c r="F97" s="8" t="s">
        <v>13</v>
      </c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6"/>
      <c r="AB97" s="67"/>
      <c r="AC97" s="67"/>
      <c r="AD97" s="68"/>
    </row>
    <row r="98" spans="1:30" ht="13" x14ac:dyDescent="0.3">
      <c r="A98" s="94"/>
      <c r="B98" s="95"/>
      <c r="C98" s="95"/>
      <c r="D98" s="95"/>
      <c r="E98" s="96"/>
      <c r="F98" s="8" t="s">
        <v>12</v>
      </c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6"/>
      <c r="AB98" s="67"/>
      <c r="AC98" s="67"/>
      <c r="AD98" s="68"/>
    </row>
    <row r="99" spans="1:30" ht="12" customHeight="1" x14ac:dyDescent="0.3">
      <c r="A99" s="94"/>
      <c r="B99" s="95"/>
      <c r="C99" s="95"/>
      <c r="D99" s="95"/>
      <c r="E99" s="96"/>
      <c r="F99" s="8" t="s">
        <v>11</v>
      </c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6"/>
      <c r="AB99" s="67"/>
      <c r="AC99" s="67"/>
      <c r="AD99" s="68"/>
    </row>
    <row r="100" spans="1:30" ht="13" x14ac:dyDescent="0.3">
      <c r="A100" s="94"/>
      <c r="B100" s="95"/>
      <c r="C100" s="95"/>
      <c r="D100" s="95"/>
      <c r="E100" s="96"/>
      <c r="F100" s="8" t="s">
        <v>10</v>
      </c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6"/>
      <c r="AB100" s="67"/>
      <c r="AC100" s="67"/>
      <c r="AD100" s="68"/>
    </row>
    <row r="101" spans="1:30" ht="13" x14ac:dyDescent="0.3">
      <c r="A101" s="94"/>
      <c r="B101" s="95"/>
      <c r="C101" s="95"/>
      <c r="D101" s="95"/>
      <c r="E101" s="96"/>
      <c r="F101" s="8" t="s">
        <v>9</v>
      </c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6"/>
      <c r="AB101" s="67"/>
      <c r="AC101" s="67"/>
      <c r="AD101" s="68"/>
    </row>
    <row r="102" spans="1:30" ht="13" x14ac:dyDescent="0.3">
      <c r="A102" s="94"/>
      <c r="B102" s="95"/>
      <c r="C102" s="95"/>
      <c r="D102" s="95"/>
      <c r="E102" s="96"/>
      <c r="F102" s="8" t="s">
        <v>8</v>
      </c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6"/>
      <c r="AB102" s="67"/>
      <c r="AC102" s="67"/>
      <c r="AD102" s="68"/>
    </row>
    <row r="103" spans="1:30" ht="13" x14ac:dyDescent="0.3">
      <c r="A103" s="97"/>
      <c r="B103" s="98"/>
      <c r="C103" s="98"/>
      <c r="D103" s="98"/>
      <c r="E103" s="99"/>
      <c r="F103" s="8" t="s">
        <v>7</v>
      </c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6"/>
      <c r="AB103" s="67"/>
      <c r="AC103" s="67"/>
      <c r="AD103" s="68"/>
    </row>
    <row r="104" spans="1:30" ht="12.75" customHeight="1" x14ac:dyDescent="0.25">
      <c r="A104" s="85" t="s">
        <v>49</v>
      </c>
      <c r="B104" s="86"/>
      <c r="C104" s="86"/>
      <c r="D104" s="86"/>
      <c r="E104" s="86"/>
      <c r="F104" s="87"/>
      <c r="G104" s="30" t="s">
        <v>48</v>
      </c>
      <c r="H104" s="30"/>
      <c r="I104" s="30" t="s">
        <v>47</v>
      </c>
      <c r="J104" s="30"/>
      <c r="K104" s="30" t="s">
        <v>46</v>
      </c>
      <c r="L104" s="30"/>
      <c r="M104" s="30" t="s">
        <v>45</v>
      </c>
      <c r="N104" s="30"/>
      <c r="O104" s="30" t="s">
        <v>44</v>
      </c>
      <c r="P104" s="30"/>
      <c r="Q104" s="30" t="s">
        <v>43</v>
      </c>
      <c r="R104" s="30"/>
      <c r="S104" s="30" t="s">
        <v>42</v>
      </c>
      <c r="T104" s="30"/>
      <c r="U104" s="30" t="s">
        <v>41</v>
      </c>
      <c r="V104" s="30"/>
      <c r="W104" s="30" t="s">
        <v>40</v>
      </c>
      <c r="X104" s="30"/>
      <c r="Y104" s="30" t="s">
        <v>39</v>
      </c>
      <c r="Z104" s="30"/>
      <c r="AA104" s="30" t="s">
        <v>38</v>
      </c>
      <c r="AB104" s="30"/>
      <c r="AC104" s="30" t="s">
        <v>37</v>
      </c>
      <c r="AD104" s="30"/>
    </row>
    <row r="105" spans="1:30" ht="15" customHeight="1" x14ac:dyDescent="0.25">
      <c r="A105" s="88"/>
      <c r="B105" s="89"/>
      <c r="C105" s="89"/>
      <c r="D105" s="89"/>
      <c r="E105" s="89"/>
      <c r="F105" s="90"/>
      <c r="G105" s="55">
        <v>2020</v>
      </c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7"/>
    </row>
    <row r="106" spans="1:30" x14ac:dyDescent="0.25">
      <c r="A106" s="63"/>
      <c r="B106" s="63"/>
      <c r="C106" s="63"/>
      <c r="D106" s="63"/>
      <c r="E106" s="63"/>
      <c r="F106" s="10" t="s">
        <v>36</v>
      </c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</row>
    <row r="107" spans="1:30" x14ac:dyDescent="0.25">
      <c r="A107" s="63"/>
      <c r="B107" s="63"/>
      <c r="C107" s="63"/>
      <c r="D107" s="63"/>
      <c r="E107" s="63"/>
      <c r="F107" s="10" t="s">
        <v>35</v>
      </c>
      <c r="G107" s="69"/>
      <c r="H107" s="70"/>
      <c r="I107" s="69"/>
      <c r="J107" s="70"/>
      <c r="K107" s="69"/>
      <c r="L107" s="70"/>
      <c r="M107" s="69"/>
      <c r="N107" s="70"/>
      <c r="O107" s="69"/>
      <c r="P107" s="70"/>
      <c r="Q107" s="69"/>
      <c r="R107" s="70"/>
      <c r="S107" s="69"/>
      <c r="T107" s="70"/>
      <c r="U107" s="69"/>
      <c r="V107" s="70"/>
      <c r="W107" s="69"/>
      <c r="X107" s="70"/>
      <c r="Y107" s="69"/>
      <c r="Z107" s="70"/>
      <c r="AA107" s="69"/>
      <c r="AB107" s="70"/>
      <c r="AC107" s="69"/>
      <c r="AD107" s="70"/>
    </row>
    <row r="108" spans="1:30" x14ac:dyDescent="0.25">
      <c r="A108" s="63"/>
      <c r="B108" s="63"/>
      <c r="C108" s="63"/>
      <c r="D108" s="63"/>
      <c r="E108" s="63"/>
      <c r="F108" s="10" t="s">
        <v>34</v>
      </c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</row>
    <row r="109" spans="1:30" x14ac:dyDescent="0.25">
      <c r="A109" s="63"/>
      <c r="B109" s="63"/>
      <c r="C109" s="63"/>
      <c r="D109" s="63"/>
      <c r="E109" s="63"/>
      <c r="F109" s="10" t="s">
        <v>33</v>
      </c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</row>
    <row r="110" spans="1:30" ht="23" x14ac:dyDescent="0.25">
      <c r="A110" s="63"/>
      <c r="B110" s="63"/>
      <c r="C110" s="63"/>
      <c r="D110" s="63"/>
      <c r="E110" s="63"/>
      <c r="F110" s="10" t="s">
        <v>32</v>
      </c>
      <c r="G110" s="64">
        <f>SUM(G108:H109)</f>
        <v>0</v>
      </c>
      <c r="H110" s="64"/>
      <c r="I110" s="64">
        <f>SUM(I108:J109)</f>
        <v>0</v>
      </c>
      <c r="J110" s="64"/>
      <c r="K110" s="64">
        <f>SUM(K108:L109)</f>
        <v>0</v>
      </c>
      <c r="L110" s="64"/>
      <c r="M110" s="64">
        <f>SUM(M108:N109)</f>
        <v>0</v>
      </c>
      <c r="N110" s="64"/>
      <c r="O110" s="64">
        <f>SUM(O108:P109)</f>
        <v>0</v>
      </c>
      <c r="P110" s="64"/>
      <c r="Q110" s="64">
        <f>SUM(Q108:R109)</f>
        <v>0</v>
      </c>
      <c r="R110" s="64"/>
      <c r="S110" s="64">
        <f>SUM(S108:T109)</f>
        <v>0</v>
      </c>
      <c r="T110" s="64"/>
      <c r="U110" s="64">
        <f>SUM(U108:V109)</f>
        <v>0</v>
      </c>
      <c r="V110" s="64"/>
      <c r="W110" s="64">
        <f>SUM(W108:X109)</f>
        <v>0</v>
      </c>
      <c r="X110" s="64"/>
      <c r="Y110" s="64">
        <f>SUM(Y108:Z109)</f>
        <v>0</v>
      </c>
      <c r="Z110" s="64"/>
      <c r="AA110" s="64">
        <f>SUM(AA108:AB109)</f>
        <v>0</v>
      </c>
      <c r="AB110" s="64"/>
      <c r="AC110" s="64">
        <f>SUM(AC108:AD109)</f>
        <v>0</v>
      </c>
      <c r="AD110" s="64"/>
    </row>
    <row r="111" spans="1:30" ht="26.25" customHeight="1" x14ac:dyDescent="0.25">
      <c r="A111" s="63"/>
      <c r="B111" s="63"/>
      <c r="C111" s="63"/>
      <c r="D111" s="63"/>
      <c r="E111" s="63"/>
      <c r="F111" s="10" t="s">
        <v>31</v>
      </c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</row>
    <row r="112" spans="1:30" ht="27" customHeight="1" x14ac:dyDescent="0.25">
      <c r="A112" s="63"/>
      <c r="B112" s="63"/>
      <c r="C112" s="63"/>
      <c r="D112" s="63"/>
      <c r="E112" s="63"/>
      <c r="F112" s="10" t="s">
        <v>30</v>
      </c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</row>
    <row r="113" spans="1:30" ht="27.75" customHeight="1" x14ac:dyDescent="0.25">
      <c r="A113" s="63"/>
      <c r="B113" s="63"/>
      <c r="C113" s="63"/>
      <c r="D113" s="63"/>
      <c r="E113" s="63"/>
      <c r="F113" s="10" t="s">
        <v>29</v>
      </c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</row>
    <row r="114" spans="1:30" ht="13.5" customHeight="1" x14ac:dyDescent="0.25">
      <c r="A114" s="63"/>
      <c r="B114" s="63"/>
      <c r="C114" s="63"/>
      <c r="D114" s="63"/>
      <c r="E114" s="63"/>
      <c r="F114" s="10" t="s">
        <v>28</v>
      </c>
      <c r="G114" s="71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3"/>
    </row>
    <row r="115" spans="1:30" x14ac:dyDescent="0.25">
      <c r="A115" s="63"/>
      <c r="B115" s="63"/>
      <c r="C115" s="63"/>
      <c r="D115" s="63"/>
      <c r="E115" s="63"/>
      <c r="F115" s="10" t="s">
        <v>27</v>
      </c>
      <c r="G115" s="64" t="e">
        <f>+G112/G106</f>
        <v>#DIV/0!</v>
      </c>
      <c r="H115" s="64"/>
      <c r="I115" s="64" t="e">
        <f>+I112/I106</f>
        <v>#DIV/0!</v>
      </c>
      <c r="J115" s="64"/>
      <c r="K115" s="64" t="e">
        <f>+K112/K106</f>
        <v>#DIV/0!</v>
      </c>
      <c r="L115" s="64"/>
      <c r="M115" s="64" t="e">
        <f>+M112/M106</f>
        <v>#DIV/0!</v>
      </c>
      <c r="N115" s="64"/>
      <c r="O115" s="64" t="e">
        <f>+O112/O106</f>
        <v>#DIV/0!</v>
      </c>
      <c r="P115" s="64"/>
      <c r="Q115" s="64" t="e">
        <f>+Q112/Q106</f>
        <v>#DIV/0!</v>
      </c>
      <c r="R115" s="64"/>
      <c r="S115" s="64" t="e">
        <f>+S112/S106</f>
        <v>#DIV/0!</v>
      </c>
      <c r="T115" s="64"/>
      <c r="U115" s="64" t="e">
        <f>+U112/U106</f>
        <v>#DIV/0!</v>
      </c>
      <c r="V115" s="64"/>
      <c r="W115" s="64" t="e">
        <f>+W112/W106</f>
        <v>#DIV/0!</v>
      </c>
      <c r="X115" s="64"/>
      <c r="Y115" s="64" t="e">
        <f>+Y112/Y106</f>
        <v>#DIV/0!</v>
      </c>
      <c r="Z115" s="64"/>
      <c r="AA115" s="64" t="e">
        <f>+AA112/AA106</f>
        <v>#DIV/0!</v>
      </c>
      <c r="AB115" s="64"/>
      <c r="AC115" s="64" t="e">
        <f>+AC112/AC106</f>
        <v>#DIV/0!</v>
      </c>
      <c r="AD115" s="64"/>
    </row>
    <row r="116" spans="1:30" x14ac:dyDescent="0.25">
      <c r="A116" s="63"/>
      <c r="B116" s="63"/>
      <c r="C116" s="63"/>
      <c r="D116" s="63"/>
      <c r="E116" s="63"/>
      <c r="F116" s="10" t="s">
        <v>26</v>
      </c>
      <c r="G116" s="64" t="e">
        <f>+(G111+G113)/G110</f>
        <v>#DIV/0!</v>
      </c>
      <c r="H116" s="64"/>
      <c r="I116" s="64" t="e">
        <f>+(I111+I113)/I110</f>
        <v>#DIV/0!</v>
      </c>
      <c r="J116" s="64"/>
      <c r="K116" s="64" t="e">
        <f>+(K111+K113)/K110</f>
        <v>#DIV/0!</v>
      </c>
      <c r="L116" s="64"/>
      <c r="M116" s="64" t="e">
        <f>+(M111+M113)/M110</f>
        <v>#DIV/0!</v>
      </c>
      <c r="N116" s="64"/>
      <c r="O116" s="64" t="e">
        <f>+(O111+O113)/O110</f>
        <v>#DIV/0!</v>
      </c>
      <c r="P116" s="64"/>
      <c r="Q116" s="64" t="e">
        <f>+(Q111+Q113)/Q110</f>
        <v>#DIV/0!</v>
      </c>
      <c r="R116" s="64"/>
      <c r="S116" s="64" t="e">
        <f>+(S111+S113)/S110</f>
        <v>#DIV/0!</v>
      </c>
      <c r="T116" s="64"/>
      <c r="U116" s="64" t="e">
        <f>+(U111+U113)/U110</f>
        <v>#DIV/0!</v>
      </c>
      <c r="V116" s="64"/>
      <c r="W116" s="64" t="e">
        <f>+(W111+W113)/W110</f>
        <v>#DIV/0!</v>
      </c>
      <c r="X116" s="64"/>
      <c r="Y116" s="64" t="e">
        <f>+(Y111+Y113)/Y110</f>
        <v>#DIV/0!</v>
      </c>
      <c r="Z116" s="64"/>
      <c r="AA116" s="64" t="e">
        <f>+(AA111+AA113)/AA110</f>
        <v>#DIV/0!</v>
      </c>
      <c r="AB116" s="64"/>
      <c r="AC116" s="64" t="e">
        <f>+(AC111+AC113)/AC110</f>
        <v>#DIV/0!</v>
      </c>
      <c r="AD116" s="64"/>
    </row>
    <row r="117" spans="1:30" ht="27" customHeight="1" x14ac:dyDescent="0.25">
      <c r="A117" s="63"/>
      <c r="B117" s="63"/>
      <c r="C117" s="63"/>
      <c r="D117" s="63"/>
      <c r="E117" s="63"/>
      <c r="F117" s="10" t="s">
        <v>25</v>
      </c>
      <c r="G117" s="71" t="e">
        <f>+G114/SUM(G112:AD112)</f>
        <v>#DIV/0!</v>
      </c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3"/>
    </row>
    <row r="118" spans="1:30" ht="13" x14ac:dyDescent="0.3">
      <c r="A118" s="63"/>
      <c r="B118" s="63"/>
      <c r="C118" s="63"/>
      <c r="D118" s="63"/>
      <c r="E118" s="63"/>
      <c r="F118" s="59" t="s">
        <v>24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</row>
    <row r="119" spans="1:30" ht="13" x14ac:dyDescent="0.3">
      <c r="A119" s="63"/>
      <c r="B119" s="63"/>
      <c r="C119" s="63"/>
      <c r="D119" s="63"/>
      <c r="E119" s="63"/>
      <c r="F119" s="9" t="s">
        <v>23</v>
      </c>
      <c r="G119" s="51" t="s">
        <v>22</v>
      </c>
      <c r="H119" s="51"/>
      <c r="I119" s="51"/>
      <c r="J119" s="51"/>
      <c r="K119" s="51"/>
      <c r="L119" s="51"/>
      <c r="M119" s="51"/>
      <c r="N119" s="51"/>
      <c r="O119" s="51" t="s">
        <v>21</v>
      </c>
      <c r="P119" s="51"/>
      <c r="Q119" s="51"/>
      <c r="R119" s="51"/>
      <c r="S119" s="51"/>
      <c r="T119" s="51"/>
      <c r="U119" s="66" t="s">
        <v>20</v>
      </c>
      <c r="V119" s="67"/>
      <c r="W119" s="67"/>
      <c r="X119" s="67"/>
      <c r="Y119" s="67"/>
      <c r="Z119" s="68"/>
      <c r="AA119" s="66" t="s">
        <v>19</v>
      </c>
      <c r="AB119" s="67"/>
      <c r="AC119" s="67"/>
      <c r="AD119" s="68"/>
    </row>
    <row r="120" spans="1:30" x14ac:dyDescent="0.25">
      <c r="A120" s="63"/>
      <c r="B120" s="63"/>
      <c r="C120" s="63"/>
      <c r="D120" s="63"/>
      <c r="E120" s="63"/>
      <c r="F120" s="8" t="s">
        <v>18</v>
      </c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74"/>
      <c r="V120" s="75"/>
      <c r="W120" s="75"/>
      <c r="X120" s="75"/>
      <c r="Y120" s="75"/>
      <c r="Z120" s="76"/>
      <c r="AA120" s="74"/>
      <c r="AB120" s="75"/>
      <c r="AC120" s="75"/>
      <c r="AD120" s="76"/>
    </row>
    <row r="121" spans="1:30" x14ac:dyDescent="0.25">
      <c r="A121" s="63"/>
      <c r="B121" s="63"/>
      <c r="C121" s="63"/>
      <c r="D121" s="63"/>
      <c r="E121" s="63"/>
      <c r="F121" s="8" t="s">
        <v>17</v>
      </c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74"/>
      <c r="V121" s="75"/>
      <c r="W121" s="75"/>
      <c r="X121" s="75"/>
      <c r="Y121" s="75"/>
      <c r="Z121" s="76"/>
      <c r="AA121" s="74"/>
      <c r="AB121" s="75"/>
      <c r="AC121" s="75"/>
      <c r="AD121" s="76"/>
    </row>
    <row r="122" spans="1:30" x14ac:dyDescent="0.25">
      <c r="A122" s="63"/>
      <c r="B122" s="63"/>
      <c r="C122" s="63"/>
      <c r="D122" s="63"/>
      <c r="E122" s="63"/>
      <c r="F122" s="8" t="s">
        <v>16</v>
      </c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74"/>
      <c r="V122" s="75"/>
      <c r="W122" s="75"/>
      <c r="X122" s="75"/>
      <c r="Y122" s="75"/>
      <c r="Z122" s="76"/>
      <c r="AA122" s="74"/>
      <c r="AB122" s="75"/>
      <c r="AC122" s="75"/>
      <c r="AD122" s="76"/>
    </row>
    <row r="123" spans="1:30" x14ac:dyDescent="0.25">
      <c r="A123" s="63"/>
      <c r="B123" s="63"/>
      <c r="C123" s="63"/>
      <c r="D123" s="63"/>
      <c r="E123" s="63"/>
      <c r="F123" s="8" t="s">
        <v>15</v>
      </c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74"/>
      <c r="V123" s="75"/>
      <c r="W123" s="75"/>
      <c r="X123" s="75"/>
      <c r="Y123" s="75"/>
      <c r="Z123" s="76"/>
      <c r="AA123" s="74"/>
      <c r="AB123" s="75"/>
      <c r="AC123" s="75"/>
      <c r="AD123" s="76"/>
    </row>
    <row r="124" spans="1:30" x14ac:dyDescent="0.25">
      <c r="A124" s="63"/>
      <c r="B124" s="63"/>
      <c r="C124" s="63"/>
      <c r="D124" s="63"/>
      <c r="E124" s="63"/>
      <c r="F124" s="8" t="s">
        <v>14</v>
      </c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74"/>
      <c r="V124" s="75"/>
      <c r="W124" s="75"/>
      <c r="X124" s="75"/>
      <c r="Y124" s="75"/>
      <c r="Z124" s="76"/>
      <c r="AA124" s="74"/>
      <c r="AB124" s="75"/>
      <c r="AC124" s="75"/>
      <c r="AD124" s="76"/>
    </row>
    <row r="125" spans="1:30" x14ac:dyDescent="0.25">
      <c r="A125" s="63"/>
      <c r="B125" s="63"/>
      <c r="C125" s="63"/>
      <c r="D125" s="63"/>
      <c r="E125" s="63"/>
      <c r="F125" s="8" t="s">
        <v>13</v>
      </c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74"/>
      <c r="V125" s="75"/>
      <c r="W125" s="75"/>
      <c r="X125" s="75"/>
      <c r="Y125" s="75"/>
      <c r="Z125" s="76"/>
      <c r="AA125" s="74"/>
      <c r="AB125" s="75"/>
      <c r="AC125" s="75"/>
      <c r="AD125" s="76"/>
    </row>
    <row r="126" spans="1:30" x14ac:dyDescent="0.25">
      <c r="A126" s="63"/>
      <c r="B126" s="63"/>
      <c r="C126" s="63"/>
      <c r="D126" s="63"/>
      <c r="E126" s="63"/>
      <c r="F126" s="8" t="s">
        <v>12</v>
      </c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74"/>
      <c r="V126" s="75"/>
      <c r="W126" s="75"/>
      <c r="X126" s="75"/>
      <c r="Y126" s="75"/>
      <c r="Z126" s="76"/>
      <c r="AA126" s="74"/>
      <c r="AB126" s="75"/>
      <c r="AC126" s="75"/>
      <c r="AD126" s="76"/>
    </row>
    <row r="127" spans="1:30" x14ac:dyDescent="0.25">
      <c r="A127" s="63"/>
      <c r="B127" s="63"/>
      <c r="C127" s="63"/>
      <c r="D127" s="63"/>
      <c r="E127" s="63"/>
      <c r="F127" s="8" t="s">
        <v>11</v>
      </c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74"/>
      <c r="V127" s="75"/>
      <c r="W127" s="75"/>
      <c r="X127" s="75"/>
      <c r="Y127" s="75"/>
      <c r="Z127" s="76"/>
      <c r="AA127" s="74"/>
      <c r="AB127" s="75"/>
      <c r="AC127" s="75"/>
      <c r="AD127" s="76"/>
    </row>
    <row r="128" spans="1:30" x14ac:dyDescent="0.25">
      <c r="A128" s="63"/>
      <c r="B128" s="63"/>
      <c r="C128" s="63"/>
      <c r="D128" s="63"/>
      <c r="E128" s="63"/>
      <c r="F128" s="8" t="s">
        <v>10</v>
      </c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74"/>
      <c r="V128" s="75"/>
      <c r="W128" s="75"/>
      <c r="X128" s="75"/>
      <c r="Y128" s="75"/>
      <c r="Z128" s="76"/>
      <c r="AA128" s="74"/>
      <c r="AB128" s="75"/>
      <c r="AC128" s="75"/>
      <c r="AD128" s="76"/>
    </row>
    <row r="129" spans="1:30" x14ac:dyDescent="0.25">
      <c r="A129" s="63"/>
      <c r="B129" s="63"/>
      <c r="C129" s="63"/>
      <c r="D129" s="63"/>
      <c r="E129" s="63"/>
      <c r="F129" s="8" t="s">
        <v>9</v>
      </c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74"/>
      <c r="V129" s="75"/>
      <c r="W129" s="75"/>
      <c r="X129" s="75"/>
      <c r="Y129" s="75"/>
      <c r="Z129" s="76"/>
      <c r="AA129" s="74"/>
      <c r="AB129" s="75"/>
      <c r="AC129" s="75"/>
      <c r="AD129" s="76"/>
    </row>
    <row r="130" spans="1:30" x14ac:dyDescent="0.25">
      <c r="A130" s="63"/>
      <c r="B130" s="63"/>
      <c r="C130" s="63"/>
      <c r="D130" s="63"/>
      <c r="E130" s="63"/>
      <c r="F130" s="8" t="s">
        <v>8</v>
      </c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74"/>
      <c r="V130" s="75"/>
      <c r="W130" s="75"/>
      <c r="X130" s="75"/>
      <c r="Y130" s="75"/>
      <c r="Z130" s="76"/>
      <c r="AA130" s="74"/>
      <c r="AB130" s="75"/>
      <c r="AC130" s="75"/>
      <c r="AD130" s="76"/>
    </row>
    <row r="131" spans="1:30" x14ac:dyDescent="0.25">
      <c r="A131" s="63"/>
      <c r="B131" s="63"/>
      <c r="C131" s="63"/>
      <c r="D131" s="63"/>
      <c r="E131" s="63"/>
      <c r="F131" s="8" t="s">
        <v>7</v>
      </c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74"/>
      <c r="V131" s="75"/>
      <c r="W131" s="75"/>
      <c r="X131" s="75"/>
      <c r="Y131" s="75"/>
      <c r="Z131" s="76"/>
      <c r="AA131" s="74"/>
      <c r="AB131" s="75"/>
      <c r="AC131" s="75"/>
      <c r="AD131" s="76"/>
    </row>
    <row r="137" spans="1:30" s="7" customFormat="1" ht="13" x14ac:dyDescent="0.3">
      <c r="A137" s="4" t="s">
        <v>4</v>
      </c>
      <c r="B137" s="4"/>
      <c r="C137" s="4"/>
      <c r="D137" s="6"/>
      <c r="E137" s="5"/>
      <c r="G137" s="4" t="s">
        <v>4</v>
      </c>
      <c r="H137" s="4"/>
      <c r="I137" s="4"/>
      <c r="J137" s="6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4"/>
      <c r="W137" s="4"/>
      <c r="X137" s="4"/>
      <c r="Y137" s="4"/>
      <c r="Z137" s="4"/>
      <c r="AA137" s="4"/>
      <c r="AB137" s="4"/>
      <c r="AC137" s="4"/>
      <c r="AD137" s="4"/>
    </row>
    <row r="138" spans="1:30" s="7" customFormat="1" ht="13" x14ac:dyDescent="0.3">
      <c r="A138" s="4" t="s">
        <v>3</v>
      </c>
      <c r="B138" s="4"/>
      <c r="C138" s="4"/>
      <c r="D138" s="4"/>
      <c r="E138" s="4" t="s">
        <v>134</v>
      </c>
      <c r="F138" s="4"/>
      <c r="G138" s="4" t="s">
        <v>3</v>
      </c>
      <c r="H138" s="4"/>
      <c r="I138" s="4"/>
      <c r="J138" s="4"/>
      <c r="K138" s="4" t="s">
        <v>6</v>
      </c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spans="1:30" s="7" customFormat="1" ht="13" x14ac:dyDescent="0.3">
      <c r="A139" s="4" t="s">
        <v>2</v>
      </c>
      <c r="B139" s="4"/>
      <c r="C139" s="4"/>
      <c r="D139" s="4"/>
      <c r="E139" s="4" t="s">
        <v>135</v>
      </c>
      <c r="F139" s="4"/>
      <c r="G139" s="4" t="s">
        <v>2</v>
      </c>
      <c r="H139" s="4"/>
      <c r="I139" s="4"/>
      <c r="J139" s="4"/>
      <c r="K139" s="4" t="s">
        <v>5</v>
      </c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spans="1:30" s="7" customFormat="1" ht="13" x14ac:dyDescent="0.3">
      <c r="A140" s="4" t="s">
        <v>0</v>
      </c>
      <c r="B140" s="4"/>
      <c r="C140" s="4"/>
      <c r="D140" s="4"/>
      <c r="E140" s="4"/>
      <c r="F140" s="4"/>
      <c r="G140" s="4" t="s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spans="1:30" x14ac:dyDescent="0.25">
      <c r="A141" s="1"/>
      <c r="Y141" s="1"/>
      <c r="Z141" s="1"/>
      <c r="AA141" s="1"/>
      <c r="AB141" s="1"/>
    </row>
    <row r="142" spans="1:30" x14ac:dyDescent="0.25">
      <c r="A142" s="1"/>
      <c r="Y142" s="1"/>
      <c r="Z142" s="1"/>
      <c r="AA142" s="1"/>
      <c r="AB142" s="1"/>
    </row>
    <row r="143" spans="1:30" x14ac:dyDescent="0.25">
      <c r="A143" s="1"/>
      <c r="Y143" s="1"/>
      <c r="Z143" s="1"/>
      <c r="AA143" s="1"/>
      <c r="AB143" s="1"/>
    </row>
    <row r="144" spans="1:30" ht="13" x14ac:dyDescent="0.3">
      <c r="A144" s="4" t="s">
        <v>4</v>
      </c>
      <c r="B144" s="4"/>
      <c r="C144" s="4"/>
      <c r="D144" s="6"/>
      <c r="E144" s="5"/>
      <c r="F144" s="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3" x14ac:dyDescent="0.3">
      <c r="A145" s="4" t="s">
        <v>3</v>
      </c>
      <c r="B145" s="4"/>
      <c r="C145" s="4"/>
      <c r="D145" s="4"/>
      <c r="E145" s="4"/>
      <c r="F145" s="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3" x14ac:dyDescent="0.3">
      <c r="A146" s="4" t="s">
        <v>2</v>
      </c>
      <c r="B146" s="4"/>
      <c r="C146" s="4"/>
      <c r="D146" s="4"/>
      <c r="E146" s="4" t="s">
        <v>1</v>
      </c>
      <c r="F146" s="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3" x14ac:dyDescent="0.3">
      <c r="A147" s="4" t="s">
        <v>0</v>
      </c>
      <c r="B147" s="4"/>
      <c r="C147" s="4"/>
      <c r="D147" s="4"/>
      <c r="E147" s="4"/>
      <c r="F147" s="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</sheetData>
  <mergeCells count="570">
    <mergeCell ref="A2:E4"/>
    <mergeCell ref="P4:AD4"/>
    <mergeCell ref="F4:O4"/>
    <mergeCell ref="F3:AD3"/>
    <mergeCell ref="F2:AD2"/>
    <mergeCell ref="AA87:AB87"/>
    <mergeCell ref="G86:AD86"/>
    <mergeCell ref="K85:L85"/>
    <mergeCell ref="M85:N85"/>
    <mergeCell ref="O85:P85"/>
    <mergeCell ref="A85:F86"/>
    <mergeCell ref="G83:N83"/>
    <mergeCell ref="O83:T83"/>
    <mergeCell ref="G72:N72"/>
    <mergeCell ref="O72:T72"/>
    <mergeCell ref="A52:E65"/>
    <mergeCell ref="A87:E88"/>
    <mergeCell ref="AA78:AD78"/>
    <mergeCell ref="G77:N77"/>
    <mergeCell ref="O77:T77"/>
    <mergeCell ref="AA74:AD74"/>
    <mergeCell ref="AA75:AD75"/>
    <mergeCell ref="AA76:AD76"/>
    <mergeCell ref="G78:N78"/>
    <mergeCell ref="S85:T85"/>
    <mergeCell ref="U85:V85"/>
    <mergeCell ref="W85:X85"/>
    <mergeCell ref="Y85:Z85"/>
    <mergeCell ref="AA85:AB85"/>
    <mergeCell ref="S87:T87"/>
    <mergeCell ref="U87:V87"/>
    <mergeCell ref="W87:X87"/>
    <mergeCell ref="AC85:AD85"/>
    <mergeCell ref="O87:P87"/>
    <mergeCell ref="O88:P88"/>
    <mergeCell ref="Q88:R88"/>
    <mergeCell ref="S88:T88"/>
    <mergeCell ref="U88:V88"/>
    <mergeCell ref="W88:X88"/>
    <mergeCell ref="Y88:Z88"/>
    <mergeCell ref="K87:L87"/>
    <mergeCell ref="M87:N87"/>
    <mergeCell ref="Q87:R87"/>
    <mergeCell ref="G88:H88"/>
    <mergeCell ref="I88:J88"/>
    <mergeCell ref="K88:L88"/>
    <mergeCell ref="M88:N88"/>
    <mergeCell ref="U94:Z94"/>
    <mergeCell ref="AA94:AD94"/>
    <mergeCell ref="G95:N95"/>
    <mergeCell ref="O95:T95"/>
    <mergeCell ref="U95:Z95"/>
    <mergeCell ref="AA95:AD95"/>
    <mergeCell ref="AA89:AB89"/>
    <mergeCell ref="AC89:AD89"/>
    <mergeCell ref="G91:N91"/>
    <mergeCell ref="O91:T91"/>
    <mergeCell ref="U91:Z91"/>
    <mergeCell ref="F90:AD90"/>
    <mergeCell ref="S89:T89"/>
    <mergeCell ref="U89:V89"/>
    <mergeCell ref="AA91:AD91"/>
    <mergeCell ref="AA88:AB88"/>
    <mergeCell ref="AC88:AD88"/>
    <mergeCell ref="G89:H89"/>
    <mergeCell ref="I89:J89"/>
    <mergeCell ref="K89:L89"/>
    <mergeCell ref="M89:N89"/>
    <mergeCell ref="O89:P89"/>
    <mergeCell ref="Q89:R89"/>
    <mergeCell ref="U96:Z96"/>
    <mergeCell ref="G97:N97"/>
    <mergeCell ref="O97:T97"/>
    <mergeCell ref="U97:Z97"/>
    <mergeCell ref="A104:F105"/>
    <mergeCell ref="AA100:AD100"/>
    <mergeCell ref="O101:T101"/>
    <mergeCell ref="U101:Z101"/>
    <mergeCell ref="AA101:AD101"/>
    <mergeCell ref="G102:N102"/>
    <mergeCell ref="O102:T102"/>
    <mergeCell ref="G93:N93"/>
    <mergeCell ref="O93:T93"/>
    <mergeCell ref="G99:N99"/>
    <mergeCell ref="O99:T99"/>
    <mergeCell ref="G103:N103"/>
    <mergeCell ref="O103:T103"/>
    <mergeCell ref="G94:N94"/>
    <mergeCell ref="O94:T94"/>
    <mergeCell ref="G96:N96"/>
    <mergeCell ref="O96:T96"/>
    <mergeCell ref="AA104:AB104"/>
    <mergeCell ref="A89:E103"/>
    <mergeCell ref="G100:N100"/>
    <mergeCell ref="O100:T100"/>
    <mergeCell ref="U100:Z100"/>
    <mergeCell ref="G101:N101"/>
    <mergeCell ref="O98:T98"/>
    <mergeCell ref="A66:F67"/>
    <mergeCell ref="A68:E68"/>
    <mergeCell ref="A69:E84"/>
    <mergeCell ref="B29:E29"/>
    <mergeCell ref="B31:E31"/>
    <mergeCell ref="O62:T62"/>
    <mergeCell ref="A49:F50"/>
    <mergeCell ref="G51:H51"/>
    <mergeCell ref="S51:T51"/>
    <mergeCell ref="B45:E45"/>
    <mergeCell ref="B46:E46"/>
    <mergeCell ref="B32:E32"/>
    <mergeCell ref="B33:E33"/>
    <mergeCell ref="G65:N65"/>
    <mergeCell ref="G73:N73"/>
    <mergeCell ref="O73:T73"/>
    <mergeCell ref="G80:N80"/>
    <mergeCell ref="G82:N82"/>
    <mergeCell ref="O82:T82"/>
    <mergeCell ref="G75:N75"/>
    <mergeCell ref="O75:T75"/>
    <mergeCell ref="G74:N74"/>
    <mergeCell ref="O74:T74"/>
    <mergeCell ref="Q69:R69"/>
    <mergeCell ref="O78:T78"/>
    <mergeCell ref="U78:Z78"/>
    <mergeCell ref="Y66:Z66"/>
    <mergeCell ref="M70:N70"/>
    <mergeCell ref="K66:L66"/>
    <mergeCell ref="M66:N66"/>
    <mergeCell ref="O66:P66"/>
    <mergeCell ref="Q66:R66"/>
    <mergeCell ref="S66:T66"/>
    <mergeCell ref="O70:P70"/>
    <mergeCell ref="Q70:R70"/>
    <mergeCell ref="S70:T70"/>
    <mergeCell ref="U75:Z75"/>
    <mergeCell ref="G76:N76"/>
    <mergeCell ref="O76:T76"/>
    <mergeCell ref="U76:Z76"/>
    <mergeCell ref="U66:V66"/>
    <mergeCell ref="W66:X66"/>
    <mergeCell ref="U72:Z72"/>
    <mergeCell ref="U73:Z73"/>
    <mergeCell ref="U74:Z74"/>
    <mergeCell ref="G84:N84"/>
    <mergeCell ref="O84:T84"/>
    <mergeCell ref="U84:Z84"/>
    <mergeCell ref="G79:N79"/>
    <mergeCell ref="O79:T79"/>
    <mergeCell ref="U79:Z79"/>
    <mergeCell ref="AA77:AD77"/>
    <mergeCell ref="U77:Z77"/>
    <mergeCell ref="AA61:AD61"/>
    <mergeCell ref="AA62:AD62"/>
    <mergeCell ref="AA63:AD63"/>
    <mergeCell ref="AA64:AD64"/>
    <mergeCell ref="AA65:AD65"/>
    <mergeCell ref="AA84:AD84"/>
    <mergeCell ref="G66:H66"/>
    <mergeCell ref="I66:J66"/>
    <mergeCell ref="I69:J69"/>
    <mergeCell ref="K69:L69"/>
    <mergeCell ref="G68:H68"/>
    <mergeCell ref="I68:J68"/>
    <mergeCell ref="K68:L68"/>
    <mergeCell ref="M68:N68"/>
    <mergeCell ref="M69:N69"/>
    <mergeCell ref="O69:P69"/>
    <mergeCell ref="Y115:Z115"/>
    <mergeCell ref="AC115:AD115"/>
    <mergeCell ref="O116:P116"/>
    <mergeCell ref="Q116:R116"/>
    <mergeCell ref="S116:T116"/>
    <mergeCell ref="Q85:R85"/>
    <mergeCell ref="G105:AD105"/>
    <mergeCell ref="G92:N92"/>
    <mergeCell ref="O92:T92"/>
    <mergeCell ref="U92:Z92"/>
    <mergeCell ref="AC116:AD116"/>
    <mergeCell ref="G115:H115"/>
    <mergeCell ref="I115:J115"/>
    <mergeCell ref="K115:L115"/>
    <mergeCell ref="M115:N115"/>
    <mergeCell ref="O115:P115"/>
    <mergeCell ref="Q115:R115"/>
    <mergeCell ref="S115:T115"/>
    <mergeCell ref="G98:N98"/>
    <mergeCell ref="U93:Z93"/>
    <mergeCell ref="AA93:AD93"/>
    <mergeCell ref="M104:N104"/>
    <mergeCell ref="O104:P104"/>
    <mergeCell ref="Q104:R104"/>
    <mergeCell ref="G114:AD114"/>
    <mergeCell ref="G87:H87"/>
    <mergeCell ref="I87:J87"/>
    <mergeCell ref="G85:H85"/>
    <mergeCell ref="I85:J85"/>
    <mergeCell ref="S104:T104"/>
    <mergeCell ref="AA92:AD92"/>
    <mergeCell ref="U99:Z99"/>
    <mergeCell ref="AA99:AD99"/>
    <mergeCell ref="U103:Z103"/>
    <mergeCell ref="AA103:AD103"/>
    <mergeCell ref="U102:Z102"/>
    <mergeCell ref="AA102:AD102"/>
    <mergeCell ref="AA97:AD97"/>
    <mergeCell ref="U98:Z98"/>
    <mergeCell ref="U104:V104"/>
    <mergeCell ref="W104:X104"/>
    <mergeCell ref="G104:H104"/>
    <mergeCell ref="I104:J104"/>
    <mergeCell ref="K104:L104"/>
    <mergeCell ref="G107:H107"/>
    <mergeCell ref="I107:J107"/>
    <mergeCell ref="K107:L107"/>
    <mergeCell ref="M107:N107"/>
    <mergeCell ref="G110:H110"/>
    <mergeCell ref="I110:J110"/>
    <mergeCell ref="K110:L110"/>
    <mergeCell ref="M110:N110"/>
    <mergeCell ref="O110:P110"/>
    <mergeCell ref="Q110:R110"/>
    <mergeCell ref="O106:P106"/>
    <mergeCell ref="Q106:R106"/>
    <mergeCell ref="S106:T106"/>
    <mergeCell ref="S108:T108"/>
    <mergeCell ref="S110:T110"/>
    <mergeCell ref="O107:P107"/>
    <mergeCell ref="U108:V108"/>
    <mergeCell ref="AA107:AB107"/>
    <mergeCell ref="AC107:AD107"/>
    <mergeCell ref="AC66:AD66"/>
    <mergeCell ref="W69:X69"/>
    <mergeCell ref="AA53:AD53"/>
    <mergeCell ref="AA51:AB51"/>
    <mergeCell ref="AA55:AD55"/>
    <mergeCell ref="AA70:AB70"/>
    <mergeCell ref="U68:V68"/>
    <mergeCell ref="W68:X68"/>
    <mergeCell ref="AC104:AD104"/>
    <mergeCell ref="AA58:AD58"/>
    <mergeCell ref="AA54:AD54"/>
    <mergeCell ref="AA59:AD59"/>
    <mergeCell ref="AA60:AD60"/>
    <mergeCell ref="AA66:AB66"/>
    <mergeCell ref="G67:AD67"/>
    <mergeCell ref="O80:T80"/>
    <mergeCell ref="U80:Z80"/>
    <mergeCell ref="G81:N81"/>
    <mergeCell ref="O81:T81"/>
    <mergeCell ref="U81:Z81"/>
    <mergeCell ref="K70:L70"/>
    <mergeCell ref="AA98:AD98"/>
    <mergeCell ref="U15:X15"/>
    <mergeCell ref="Y10:AD10"/>
    <mergeCell ref="Y11:AD11"/>
    <mergeCell ref="Y12:AD12"/>
    <mergeCell ref="Y13:AD13"/>
    <mergeCell ref="Y14:AD14"/>
    <mergeCell ref="Y15:AD15"/>
    <mergeCell ref="U106:V106"/>
    <mergeCell ref="Y68:Z68"/>
    <mergeCell ref="AC68:AD68"/>
    <mergeCell ref="AC69:AD69"/>
    <mergeCell ref="AA68:AB68"/>
    <mergeCell ref="AA79:AD79"/>
    <mergeCell ref="AA80:AD80"/>
    <mergeCell ref="AA81:AD81"/>
    <mergeCell ref="U83:Z83"/>
    <mergeCell ref="U82:Z82"/>
    <mergeCell ref="Y104:Z104"/>
    <mergeCell ref="W89:X89"/>
    <mergeCell ref="Y89:Z89"/>
    <mergeCell ref="AC87:AD87"/>
    <mergeCell ref="Y87:Z87"/>
    <mergeCell ref="AA96:AD96"/>
    <mergeCell ref="Y9:AD9"/>
    <mergeCell ref="U10:X10"/>
    <mergeCell ref="U11:X11"/>
    <mergeCell ref="U12:X12"/>
    <mergeCell ref="U13:X13"/>
    <mergeCell ref="U14:X14"/>
    <mergeCell ref="U126:Z126"/>
    <mergeCell ref="AA126:AD126"/>
    <mergeCell ref="U127:Z127"/>
    <mergeCell ref="AA127:AD127"/>
    <mergeCell ref="U119:Z119"/>
    <mergeCell ref="U120:Z120"/>
    <mergeCell ref="AA120:AD120"/>
    <mergeCell ref="F118:AD118"/>
    <mergeCell ref="G119:N119"/>
    <mergeCell ref="O119:T119"/>
    <mergeCell ref="G120:N120"/>
    <mergeCell ref="O120:T120"/>
    <mergeCell ref="AA119:AD119"/>
    <mergeCell ref="S112:T112"/>
    <mergeCell ref="U112:V112"/>
    <mergeCell ref="W112:X112"/>
    <mergeCell ref="G113:H113"/>
    <mergeCell ref="I113:J113"/>
    <mergeCell ref="G130:N130"/>
    <mergeCell ref="O130:T130"/>
    <mergeCell ref="G131:N131"/>
    <mergeCell ref="O131:T131"/>
    <mergeCell ref="U130:Z130"/>
    <mergeCell ref="AA130:AD130"/>
    <mergeCell ref="U131:Z131"/>
    <mergeCell ref="AA131:AD131"/>
    <mergeCell ref="O124:T124"/>
    <mergeCell ref="G126:N126"/>
    <mergeCell ref="O126:T126"/>
    <mergeCell ref="G127:N127"/>
    <mergeCell ref="O127:T127"/>
    <mergeCell ref="G125:N125"/>
    <mergeCell ref="O125:T125"/>
    <mergeCell ref="U125:Z125"/>
    <mergeCell ref="G128:N128"/>
    <mergeCell ref="O128:T128"/>
    <mergeCell ref="G129:N129"/>
    <mergeCell ref="O129:T129"/>
    <mergeCell ref="U128:Z128"/>
    <mergeCell ref="AA128:AD128"/>
    <mergeCell ref="U129:Z129"/>
    <mergeCell ref="AA129:AD129"/>
    <mergeCell ref="G121:N121"/>
    <mergeCell ref="O121:T121"/>
    <mergeCell ref="G122:N122"/>
    <mergeCell ref="O122:T122"/>
    <mergeCell ref="AA125:AD125"/>
    <mergeCell ref="AA121:AD121"/>
    <mergeCell ref="AA123:AD123"/>
    <mergeCell ref="U124:Z124"/>
    <mergeCell ref="AA124:AD124"/>
    <mergeCell ref="G123:N123"/>
    <mergeCell ref="O123:T123"/>
    <mergeCell ref="G124:N124"/>
    <mergeCell ref="U121:Z121"/>
    <mergeCell ref="U123:Z123"/>
    <mergeCell ref="U122:Z122"/>
    <mergeCell ref="AA122:AD122"/>
    <mergeCell ref="U116:V116"/>
    <mergeCell ref="W116:X116"/>
    <mergeCell ref="AA116:AB116"/>
    <mergeCell ref="W110:X110"/>
    <mergeCell ref="Y113:Z113"/>
    <mergeCell ref="AC113:AD113"/>
    <mergeCell ref="U113:V113"/>
    <mergeCell ref="W113:X113"/>
    <mergeCell ref="AA115:AB115"/>
    <mergeCell ref="Y116:Z116"/>
    <mergeCell ref="W111:X111"/>
    <mergeCell ref="Y111:Z111"/>
    <mergeCell ref="AC111:AD111"/>
    <mergeCell ref="Y110:Z110"/>
    <mergeCell ref="AC110:AD110"/>
    <mergeCell ref="AA111:AB111"/>
    <mergeCell ref="U115:V115"/>
    <mergeCell ref="W115:X115"/>
    <mergeCell ref="AA113:AB113"/>
    <mergeCell ref="U110:V110"/>
    <mergeCell ref="Y112:Z112"/>
    <mergeCell ref="AC112:AD112"/>
    <mergeCell ref="AA112:AB112"/>
    <mergeCell ref="AA110:AB110"/>
    <mergeCell ref="G111:H111"/>
    <mergeCell ref="I111:J111"/>
    <mergeCell ref="K111:L111"/>
    <mergeCell ref="M111:N111"/>
    <mergeCell ref="O111:P111"/>
    <mergeCell ref="Q111:R111"/>
    <mergeCell ref="S111:T111"/>
    <mergeCell ref="U111:V111"/>
    <mergeCell ref="K113:L113"/>
    <mergeCell ref="M113:N113"/>
    <mergeCell ref="O113:P113"/>
    <mergeCell ref="Q113:R113"/>
    <mergeCell ref="S113:T113"/>
    <mergeCell ref="G112:H112"/>
    <mergeCell ref="I112:J112"/>
    <mergeCell ref="K112:L112"/>
    <mergeCell ref="M112:N112"/>
    <mergeCell ref="O112:P112"/>
    <mergeCell ref="Q112:R112"/>
    <mergeCell ref="AC109:AD109"/>
    <mergeCell ref="G109:H109"/>
    <mergeCell ref="I109:J109"/>
    <mergeCell ref="K109:L109"/>
    <mergeCell ref="M109:N109"/>
    <mergeCell ref="O109:P109"/>
    <mergeCell ref="Q109:R109"/>
    <mergeCell ref="S109:T109"/>
    <mergeCell ref="U109:V109"/>
    <mergeCell ref="W109:X109"/>
    <mergeCell ref="Y109:Z109"/>
    <mergeCell ref="AA109:AB109"/>
    <mergeCell ref="A106:E131"/>
    <mergeCell ref="G106:H106"/>
    <mergeCell ref="I106:J106"/>
    <mergeCell ref="K106:L106"/>
    <mergeCell ref="M106:N106"/>
    <mergeCell ref="W108:X108"/>
    <mergeCell ref="Y108:Z108"/>
    <mergeCell ref="AC108:AD108"/>
    <mergeCell ref="AA106:AB106"/>
    <mergeCell ref="AA108:AB108"/>
    <mergeCell ref="Q107:R107"/>
    <mergeCell ref="S107:T107"/>
    <mergeCell ref="U107:V107"/>
    <mergeCell ref="W107:X107"/>
    <mergeCell ref="Y107:Z107"/>
    <mergeCell ref="G108:H108"/>
    <mergeCell ref="I108:J108"/>
    <mergeCell ref="K108:L108"/>
    <mergeCell ref="M108:N108"/>
    <mergeCell ref="O108:P108"/>
    <mergeCell ref="Q108:R108"/>
    <mergeCell ref="G117:AD117"/>
    <mergeCell ref="G116:H116"/>
    <mergeCell ref="I116:J116"/>
    <mergeCell ref="K116:L116"/>
    <mergeCell ref="M116:N116"/>
    <mergeCell ref="W106:X106"/>
    <mergeCell ref="Y106:Z106"/>
    <mergeCell ref="AC106:AD106"/>
    <mergeCell ref="O68:P68"/>
    <mergeCell ref="Q68:R68"/>
    <mergeCell ref="S68:T68"/>
    <mergeCell ref="F71:AD71"/>
    <mergeCell ref="U70:V70"/>
    <mergeCell ref="W70:X70"/>
    <mergeCell ref="Y70:Z70"/>
    <mergeCell ref="AC70:AD70"/>
    <mergeCell ref="G70:H70"/>
    <mergeCell ref="I70:J70"/>
    <mergeCell ref="Y69:Z69"/>
    <mergeCell ref="AA72:AD72"/>
    <mergeCell ref="AA69:AB69"/>
    <mergeCell ref="S69:T69"/>
    <mergeCell ref="U69:V69"/>
    <mergeCell ref="AA73:AD73"/>
    <mergeCell ref="AA82:AD82"/>
    <mergeCell ref="AA83:AD83"/>
    <mergeCell ref="G69:H69"/>
    <mergeCell ref="O65:T65"/>
    <mergeCell ref="U65:Z65"/>
    <mergeCell ref="G64:N64"/>
    <mergeCell ref="O64:T64"/>
    <mergeCell ref="U64:Z64"/>
    <mergeCell ref="G59:N59"/>
    <mergeCell ref="O59:T59"/>
    <mergeCell ref="O54:T54"/>
    <mergeCell ref="U54:Z54"/>
    <mergeCell ref="U59:Z59"/>
    <mergeCell ref="G63:N63"/>
    <mergeCell ref="O63:T63"/>
    <mergeCell ref="U63:Z63"/>
    <mergeCell ref="O60:T60"/>
    <mergeCell ref="U60:Z60"/>
    <mergeCell ref="G61:N61"/>
    <mergeCell ref="O61:T61"/>
    <mergeCell ref="U61:Z61"/>
    <mergeCell ref="G62:N62"/>
    <mergeCell ref="U62:Z62"/>
    <mergeCell ref="G60:N60"/>
    <mergeCell ref="O58:T58"/>
    <mergeCell ref="U58:Z58"/>
    <mergeCell ref="G58:N58"/>
    <mergeCell ref="F52:AD52"/>
    <mergeCell ref="AA56:AD56"/>
    <mergeCell ref="AA57:AD57"/>
    <mergeCell ref="AC51:AD51"/>
    <mergeCell ref="I51:J51"/>
    <mergeCell ref="K51:L51"/>
    <mergeCell ref="M51:N51"/>
    <mergeCell ref="O51:P51"/>
    <mergeCell ref="Q51:R51"/>
    <mergeCell ref="O53:T53"/>
    <mergeCell ref="G57:N57"/>
    <mergeCell ref="O57:T57"/>
    <mergeCell ref="U57:Z57"/>
    <mergeCell ref="G54:N54"/>
    <mergeCell ref="U53:Z53"/>
    <mergeCell ref="G55:N55"/>
    <mergeCell ref="O55:T55"/>
    <mergeCell ref="U55:Z55"/>
    <mergeCell ref="G56:N56"/>
    <mergeCell ref="O56:T56"/>
    <mergeCell ref="U56:Z56"/>
    <mergeCell ref="G53:N53"/>
    <mergeCell ref="U51:V51"/>
    <mergeCell ref="W51:X51"/>
    <mergeCell ref="G18:AD18"/>
    <mergeCell ref="Y51:Z51"/>
    <mergeCell ref="G49:H49"/>
    <mergeCell ref="A51:E51"/>
    <mergeCell ref="S49:T49"/>
    <mergeCell ref="U49:V49"/>
    <mergeCell ref="W49:X49"/>
    <mergeCell ref="Y49:Z49"/>
    <mergeCell ref="I49:J49"/>
    <mergeCell ref="K49:L49"/>
    <mergeCell ref="M49:N49"/>
    <mergeCell ref="O49:P49"/>
    <mergeCell ref="Q49:R49"/>
    <mergeCell ref="G50:AD50"/>
    <mergeCell ref="AC49:AD49"/>
    <mergeCell ref="B26:E26"/>
    <mergeCell ref="B27:E27"/>
    <mergeCell ref="B47:E47"/>
    <mergeCell ref="B35:E35"/>
    <mergeCell ref="B43:E43"/>
    <mergeCell ref="B30:E30"/>
    <mergeCell ref="A48:F48"/>
    <mergeCell ref="B22:E22"/>
    <mergeCell ref="B24:E24"/>
    <mergeCell ref="B25:E25"/>
    <mergeCell ref="B28:E28"/>
    <mergeCell ref="B38:E38"/>
    <mergeCell ref="B40:E40"/>
    <mergeCell ref="B34:E34"/>
    <mergeCell ref="B41:E41"/>
    <mergeCell ref="B42:E42"/>
    <mergeCell ref="B37:E37"/>
    <mergeCell ref="A5:AD5"/>
    <mergeCell ref="G15:N15"/>
    <mergeCell ref="O15:T15"/>
    <mergeCell ref="A9:D9"/>
    <mergeCell ref="G9:N9"/>
    <mergeCell ref="AA49:AB49"/>
    <mergeCell ref="B39:E39"/>
    <mergeCell ref="B36:E36"/>
    <mergeCell ref="B44:E44"/>
    <mergeCell ref="B23:E23"/>
    <mergeCell ref="Y17:Z17"/>
    <mergeCell ref="AA17:AB17"/>
    <mergeCell ref="O17:P17"/>
    <mergeCell ref="Q17:R17"/>
    <mergeCell ref="S17:T17"/>
    <mergeCell ref="A6:AD6"/>
    <mergeCell ref="A7:AD7"/>
    <mergeCell ref="A8:AD8"/>
    <mergeCell ref="W17:X17"/>
    <mergeCell ref="B17:E19"/>
    <mergeCell ref="B20:E20"/>
    <mergeCell ref="B21:E21"/>
    <mergeCell ref="A11:D11"/>
    <mergeCell ref="A13:D13"/>
    <mergeCell ref="O9:T9"/>
    <mergeCell ref="A10:D10"/>
    <mergeCell ref="G10:N10"/>
    <mergeCell ref="O10:T10"/>
    <mergeCell ref="G11:N11"/>
    <mergeCell ref="O11:T11"/>
    <mergeCell ref="G17:H17"/>
    <mergeCell ref="I17:J17"/>
    <mergeCell ref="K17:L17"/>
    <mergeCell ref="M17:N17"/>
    <mergeCell ref="A16:AD16"/>
    <mergeCell ref="G13:N13"/>
    <mergeCell ref="O13:T13"/>
    <mergeCell ref="A14:D14"/>
    <mergeCell ref="G14:N14"/>
    <mergeCell ref="O14:T14"/>
    <mergeCell ref="G12:N12"/>
    <mergeCell ref="O12:T12"/>
    <mergeCell ref="A12:D12"/>
    <mergeCell ref="A15:D15"/>
    <mergeCell ref="U17:V17"/>
    <mergeCell ref="AC17:AD17"/>
    <mergeCell ref="A17:A19"/>
    <mergeCell ref="F17:F19"/>
  </mergeCells>
  <conditionalFormatting sqref="G28:G29 G20:G25 G31:G36 AC23 G38:G47 M38:M47 M23 O23 O38:O47 AC38:AC47 AA38:AA47 AA23 Y38:Y47 Y23 W38:W47 W23 U38:U47 U23 S38:S47 S23 Q38:Q47 Q23 K38:K47 K23 I38:I47 I23">
    <cfRule type="cellIs" dxfId="241" priority="238" operator="equal">
      <formula>1</formula>
    </cfRule>
  </conditionalFormatting>
  <conditionalFormatting sqref="I20:I22 K20:K22 M20:M22 O20:O22 Q20:Q22 S20:S22 U20:U22 W20:W22 Y20:Y22 AA20:AA22 AC20:AC22 I28:I29 K28:K29 M28:M29 O28:O29 Q28:Q29 S28:S29 U28:U29 W28:W29 Y28:Y29 AA28:AA29 AC28:AC29 AC24:AC25 AA24:AA25 Y24:Y25 W24:W25 U24:U25 S24:S25 Q24:Q25 O24:O25 M24:M25 K24:K25 I24:I25 AC31:AC36 AA31:AA36 Y31:Y36 W31:W36 U31:U36 S31:S36 Q31:Q36 O31:O36 M31:M36 K31:K36 I31:I36">
    <cfRule type="cellIs" dxfId="240" priority="233" operator="equal">
      <formula>1</formula>
    </cfRule>
  </conditionalFormatting>
  <conditionalFormatting sqref="G28:G29 G20:G25 G31:G36 AC23 G38:G47 M38:M47 M23 O23 O38:O47 AC38:AC47 AA38:AA47 AA23 Y38:Y47 Y23 W38:W47 W23 U38:U47 U23 S38:S47 S23 Q38:Q47 Q23 K38:K47 K23 I38:I47 I23">
    <cfRule type="cellIs" dxfId="239" priority="241" operator="equal">
      <formula>1</formula>
    </cfRule>
    <cfRule type="cellIs" dxfId="238" priority="242" operator="equal">
      <formula>1</formula>
    </cfRule>
  </conditionalFormatting>
  <conditionalFormatting sqref="G28:G29 G20:G25 G31:G36 AC23 G38:G47 M38:M47 M23 O23 O38:O47 AC38:AC47 AA38:AA47 AA23 Y38:Y47 Y23 W38:W47 W23 U38:U47 U23 S38:S47 S23 Q38:Q47 Q23 K38:K47 K23 I38:I47 I23">
    <cfRule type="cellIs" dxfId="237" priority="240" operator="equal">
      <formula>1</formula>
    </cfRule>
  </conditionalFormatting>
  <conditionalFormatting sqref="G28:G29 G20:G25 AC23 AA23 Y23 W23 U23 S23 Q23 O23 M23 K23 I23 G31:G36 AC38:AC47 AA38:AA47 Y38:Y47 W38:W47 U38:U47 S38:S47 Q38:Q47 O38:O47 M38:M47 K38:K47 I38:I47 G38:G47">
    <cfRule type="cellIs" dxfId="236" priority="239" operator="equal">
      <formula>1</formula>
    </cfRule>
  </conditionalFormatting>
  <conditionalFormatting sqref="G26">
    <cfRule type="cellIs" dxfId="235" priority="228" operator="equal">
      <formula>1</formula>
    </cfRule>
  </conditionalFormatting>
  <conditionalFormatting sqref="I20:I22 I28:I29 I31:I36 U31:U36 I24:I25 U28:U29 W28:W29 W31:W36 Y31:Y36 Y28:Y29 AA28:AA29 AA31:AA36 AC31:AC36 AC28:AC29 AC24:AC25 AC20:AC22 M31:M36 M24:M25 M28:M29 O28:O29 O31:O36 O24:O25 O20:O22 AA20:AA22 AA24:AA25 Y20:Y22 Y24:Y25 W20:W22 W24:W25 U20:U22 U24:U25 S20:S22 S24:S25 S31:S36 S28:S29 Q20:Q22 Q24:Q25 Q31:Q36 Q28:Q29 M20:M22 K24:K25 K31:K36 K28:K29 K20:K22">
    <cfRule type="cellIs" dxfId="234" priority="236" operator="equal">
      <formula>1</formula>
    </cfRule>
    <cfRule type="cellIs" dxfId="233" priority="237" operator="equal">
      <formula>1</formula>
    </cfRule>
  </conditionalFormatting>
  <conditionalFormatting sqref="I20:I22 I28:I29 I31:I36 U31:U36 I24:I25 U28:U29 W28:W29 W31:W36 Y31:Y36 Y28:Y29 AA28:AA29 AA31:AA36 AC31:AC36 AC28:AC29 AC24:AC25 AC20:AC22 M31:M36 M24:M25 M28:M29 O28:O29 O31:O36 O24:O25 O20:O22 AA20:AA22 AA24:AA25 Y20:Y22 Y24:Y25 W20:W22 W24:W25 U20:U22 U24:U25 S20:S22 S24:S25 S31:S36 S28:S29 Q20:Q22 Q24:Q25 Q31:Q36 Q28:Q29 M20:M22 K24:K25 K31:K36 K28:K29 K20:K22">
    <cfRule type="cellIs" dxfId="232" priority="235" operator="equal">
      <formula>1</formula>
    </cfRule>
  </conditionalFormatting>
  <conditionalFormatting sqref="I20:I22 K20:K22 M20:M22 O20:O22 Q20:Q22 S20:S22 U20:U22 W20:W22 Y20:Y22 AA20:AA22 AC20:AC22 I28:I29 K28:K29 M28:M29 O28:O29 Q28:Q29 S28:S29 U28:U29 W28:W29 Y28:Y29 AA28:AA29 AC28:AC29 AC24:AC25 AA24:AA25 Y24:Y25 W24:W25 U24:U25 S24:S25 Q24:Q25 O24:O25 M24:M25 K24:K25 I24:I25 AC31:AC36 AA31:AA36 Y31:Y36 W31:W36 U31:U36 S31:S36 Q31:Q36 O31:O36 M31:M36 K31:K36 I31:I36">
    <cfRule type="cellIs" dxfId="231" priority="234" operator="equal">
      <formula>1</formula>
    </cfRule>
  </conditionalFormatting>
  <conditionalFormatting sqref="AC26 AA26 Y26 W26 U26 S26 Q26 O26 M26 K26 I26">
    <cfRule type="cellIs" dxfId="230" priority="223" operator="equal">
      <formula>1</formula>
    </cfRule>
  </conditionalFormatting>
  <conditionalFormatting sqref="G27">
    <cfRule type="cellIs" dxfId="229" priority="218" operator="equal">
      <formula>1</formula>
    </cfRule>
  </conditionalFormatting>
  <conditionalFormatting sqref="AC27 AA27 Y27 W27 U27 S27 Q27 O27 M27 K27 I27">
    <cfRule type="cellIs" dxfId="228" priority="213" operator="equal">
      <formula>1</formula>
    </cfRule>
  </conditionalFormatting>
  <conditionalFormatting sqref="G26">
    <cfRule type="cellIs" dxfId="227" priority="231" operator="equal">
      <formula>1</formula>
    </cfRule>
    <cfRule type="cellIs" dxfId="226" priority="232" operator="equal">
      <formula>1</formula>
    </cfRule>
  </conditionalFormatting>
  <conditionalFormatting sqref="G26">
    <cfRule type="cellIs" dxfId="225" priority="230" operator="equal">
      <formula>1</formula>
    </cfRule>
  </conditionalFormatting>
  <conditionalFormatting sqref="G26">
    <cfRule type="cellIs" dxfId="224" priority="229" operator="equal">
      <formula>1</formula>
    </cfRule>
  </conditionalFormatting>
  <conditionalFormatting sqref="I26 U26 W26 Y26 AA26 AC26 M26 O26 S26 Q26 K26">
    <cfRule type="cellIs" dxfId="223" priority="226" operator="equal">
      <formula>1</formula>
    </cfRule>
    <cfRule type="cellIs" dxfId="222" priority="227" operator="equal">
      <formula>1</formula>
    </cfRule>
  </conditionalFormatting>
  <conditionalFormatting sqref="I26 U26 W26 Y26 AA26 AC26 M26 O26 S26 Q26 K26">
    <cfRule type="cellIs" dxfId="221" priority="225" operator="equal">
      <formula>1</formula>
    </cfRule>
  </conditionalFormatting>
  <conditionalFormatting sqref="AC26 AA26 Y26 W26 U26 S26 Q26 O26 M26 K26 I26">
    <cfRule type="cellIs" dxfId="220" priority="224" operator="equal">
      <formula>1</formula>
    </cfRule>
  </conditionalFormatting>
  <conditionalFormatting sqref="G27">
    <cfRule type="cellIs" dxfId="219" priority="221" operator="equal">
      <formula>1</formula>
    </cfRule>
    <cfRule type="cellIs" dxfId="218" priority="222" operator="equal">
      <formula>1</formula>
    </cfRule>
  </conditionalFormatting>
  <conditionalFormatting sqref="G27">
    <cfRule type="cellIs" dxfId="217" priority="220" operator="equal">
      <formula>1</formula>
    </cfRule>
  </conditionalFormatting>
  <conditionalFormatting sqref="G27">
    <cfRule type="cellIs" dxfId="216" priority="219" operator="equal">
      <formula>1</formula>
    </cfRule>
  </conditionalFormatting>
  <conditionalFormatting sqref="I27 U27 W27 Y27 AA27 AC27 M27 O27 S27 Q27 K27">
    <cfRule type="cellIs" dxfId="215" priority="216" operator="equal">
      <formula>1</formula>
    </cfRule>
    <cfRule type="cellIs" dxfId="214" priority="217" operator="equal">
      <formula>1</formula>
    </cfRule>
  </conditionalFormatting>
  <conditionalFormatting sqref="I27 U27 W27 Y27 AA27 AC27 M27 O27 S27 Q27 K27">
    <cfRule type="cellIs" dxfId="213" priority="215" operator="equal">
      <formula>1</formula>
    </cfRule>
  </conditionalFormatting>
  <conditionalFormatting sqref="AC27 AA27 Y27 W27 U27 S27 Q27 O27 M27 K27 I27">
    <cfRule type="cellIs" dxfId="212" priority="214" operator="equal">
      <formula>1</formula>
    </cfRule>
  </conditionalFormatting>
  <conditionalFormatting sqref="G30">
    <cfRule type="cellIs" dxfId="211" priority="208" operator="equal">
      <formula>1</formula>
    </cfRule>
  </conditionalFormatting>
  <conditionalFormatting sqref="AC30 AA30 Y30 W30 U30 S30 Q30 O30 M30 K30 I30">
    <cfRule type="cellIs" dxfId="210" priority="203" operator="equal">
      <formula>1</formula>
    </cfRule>
  </conditionalFormatting>
  <conditionalFormatting sqref="G30">
    <cfRule type="cellIs" dxfId="209" priority="211" operator="equal">
      <formula>1</formula>
    </cfRule>
    <cfRule type="cellIs" dxfId="208" priority="212" operator="equal">
      <formula>1</formula>
    </cfRule>
  </conditionalFormatting>
  <conditionalFormatting sqref="G30">
    <cfRule type="cellIs" dxfId="207" priority="210" operator="equal">
      <formula>1</formula>
    </cfRule>
  </conditionalFormatting>
  <conditionalFormatting sqref="G30">
    <cfRule type="cellIs" dxfId="206" priority="209" operator="equal">
      <formula>1</formula>
    </cfRule>
  </conditionalFormatting>
  <conditionalFormatting sqref="I30 U30 W30 Y30 AA30 AC30 M30 O30 S30 Q30 K30">
    <cfRule type="cellIs" dxfId="205" priority="206" operator="equal">
      <formula>1</formula>
    </cfRule>
    <cfRule type="cellIs" dxfId="204" priority="207" operator="equal">
      <formula>1</formula>
    </cfRule>
  </conditionalFormatting>
  <conditionalFormatting sqref="I30 U30 W30 Y30 AA30 AC30 M30 O30 S30 Q30 K30">
    <cfRule type="cellIs" dxfId="203" priority="205" operator="equal">
      <formula>1</formula>
    </cfRule>
  </conditionalFormatting>
  <conditionalFormatting sqref="AC30 AA30 Y30 W30 U30 S30 Q30 O30 M30 K30 I30">
    <cfRule type="cellIs" dxfId="202" priority="204" operator="equal">
      <formula>1</formula>
    </cfRule>
  </conditionalFormatting>
  <conditionalFormatting sqref="G37">
    <cfRule type="cellIs" dxfId="201" priority="198" operator="equal">
      <formula>1</formula>
    </cfRule>
  </conditionalFormatting>
  <conditionalFormatting sqref="AC37 AA37 Y37 W37 U37 S37 Q37 O37 M37 K37 I37">
    <cfRule type="cellIs" dxfId="200" priority="193" operator="equal">
      <formula>1</formula>
    </cfRule>
  </conditionalFormatting>
  <conditionalFormatting sqref="G37">
    <cfRule type="cellIs" dxfId="199" priority="201" operator="equal">
      <formula>1</formula>
    </cfRule>
    <cfRule type="cellIs" dxfId="198" priority="202" operator="equal">
      <formula>1</formula>
    </cfRule>
  </conditionalFormatting>
  <conditionalFormatting sqref="G37">
    <cfRule type="cellIs" dxfId="197" priority="200" operator="equal">
      <formula>1</formula>
    </cfRule>
  </conditionalFormatting>
  <conditionalFormatting sqref="G37">
    <cfRule type="cellIs" dxfId="196" priority="199" operator="equal">
      <formula>1</formula>
    </cfRule>
  </conditionalFormatting>
  <conditionalFormatting sqref="I37 U37 W37 Y37 AA37 AC37 M37 O37 S37 Q37 K37">
    <cfRule type="cellIs" dxfId="195" priority="196" operator="equal">
      <formula>1</formula>
    </cfRule>
    <cfRule type="cellIs" dxfId="194" priority="197" operator="equal">
      <formula>1</formula>
    </cfRule>
  </conditionalFormatting>
  <conditionalFormatting sqref="I37 U37 W37 Y37 AA37 AC37 M37 O37 S37 Q37 K37">
    <cfRule type="cellIs" dxfId="193" priority="195" operator="equal">
      <formula>1</formula>
    </cfRule>
  </conditionalFormatting>
  <conditionalFormatting sqref="AC37 AA37 Y37 W37 U37 S37 Q37 O37 M37 K37 I37">
    <cfRule type="cellIs" dxfId="192" priority="194" operator="equal">
      <formula>1</formula>
    </cfRule>
  </conditionalFormatting>
  <conditionalFormatting sqref="AD20:AD22">
    <cfRule type="cellIs" dxfId="191" priority="190" operator="equal">
      <formula>1</formula>
    </cfRule>
  </conditionalFormatting>
  <conditionalFormatting sqref="AD20:AD22">
    <cfRule type="cellIs" dxfId="190" priority="189" operator="equal">
      <formula>1</formula>
    </cfRule>
    <cfRule type="cellIs" dxfId="189" priority="192" operator="equal">
      <formula>1</formula>
    </cfRule>
  </conditionalFormatting>
  <conditionalFormatting sqref="AD20:AD22">
    <cfRule type="cellIs" dxfId="188" priority="188" operator="equal">
      <formula>1</formula>
    </cfRule>
    <cfRule type="cellIs" dxfId="187" priority="191" operator="equal">
      <formula>1</formula>
    </cfRule>
  </conditionalFormatting>
  <conditionalFormatting sqref="AD20:AD22">
    <cfRule type="cellIs" dxfId="186" priority="187" operator="equal">
      <formula>1</formula>
    </cfRule>
  </conditionalFormatting>
  <conditionalFormatting sqref="AD20:AD22">
    <cfRule type="cellIs" dxfId="185" priority="185" operator="equal">
      <formula>1</formula>
    </cfRule>
    <cfRule type="cellIs" dxfId="184" priority="186" operator="equal">
      <formula>1</formula>
    </cfRule>
  </conditionalFormatting>
  <conditionalFormatting sqref="AD23:AD47">
    <cfRule type="cellIs" dxfId="183" priority="182" operator="equal">
      <formula>1</formula>
    </cfRule>
  </conditionalFormatting>
  <conditionalFormatting sqref="AD23:AD47">
    <cfRule type="cellIs" dxfId="182" priority="181" operator="equal">
      <formula>1</formula>
    </cfRule>
    <cfRule type="cellIs" dxfId="181" priority="184" operator="equal">
      <formula>1</formula>
    </cfRule>
  </conditionalFormatting>
  <conditionalFormatting sqref="AD23:AD47">
    <cfRule type="cellIs" dxfId="180" priority="180" operator="equal">
      <formula>1</formula>
    </cfRule>
    <cfRule type="cellIs" dxfId="179" priority="183" operator="equal">
      <formula>1</formula>
    </cfRule>
  </conditionalFormatting>
  <conditionalFormatting sqref="AD23:AD47">
    <cfRule type="cellIs" dxfId="178" priority="179" operator="equal">
      <formula>1</formula>
    </cfRule>
  </conditionalFormatting>
  <conditionalFormatting sqref="AD23:AD47">
    <cfRule type="cellIs" dxfId="177" priority="177" operator="equal">
      <formula>1</formula>
    </cfRule>
    <cfRule type="cellIs" dxfId="176" priority="178" operator="equal">
      <formula>1</formula>
    </cfRule>
  </conditionalFormatting>
  <conditionalFormatting sqref="AB20:AB22">
    <cfRule type="cellIs" dxfId="175" priority="174" operator="equal">
      <formula>1</formula>
    </cfRule>
  </conditionalFormatting>
  <conditionalFormatting sqref="AB20:AB22">
    <cfRule type="cellIs" dxfId="174" priority="173" operator="equal">
      <formula>1</formula>
    </cfRule>
    <cfRule type="cellIs" dxfId="173" priority="176" operator="equal">
      <formula>1</formula>
    </cfRule>
  </conditionalFormatting>
  <conditionalFormatting sqref="AB20:AB22">
    <cfRule type="cellIs" dxfId="172" priority="172" operator="equal">
      <formula>1</formula>
    </cfRule>
    <cfRule type="cellIs" dxfId="171" priority="175" operator="equal">
      <formula>1</formula>
    </cfRule>
  </conditionalFormatting>
  <conditionalFormatting sqref="AB20:AB22">
    <cfRule type="cellIs" dxfId="170" priority="171" operator="equal">
      <formula>1</formula>
    </cfRule>
  </conditionalFormatting>
  <conditionalFormatting sqref="AB20:AB22">
    <cfRule type="cellIs" dxfId="169" priority="169" operator="equal">
      <formula>1</formula>
    </cfRule>
    <cfRule type="cellIs" dxfId="168" priority="170" operator="equal">
      <formula>1</formula>
    </cfRule>
  </conditionalFormatting>
  <conditionalFormatting sqref="AB23:AB47">
    <cfRule type="cellIs" dxfId="167" priority="166" operator="equal">
      <formula>1</formula>
    </cfRule>
  </conditionalFormatting>
  <conditionalFormatting sqref="AB23:AB47">
    <cfRule type="cellIs" dxfId="166" priority="165" operator="equal">
      <formula>1</formula>
    </cfRule>
    <cfRule type="cellIs" dxfId="165" priority="168" operator="equal">
      <formula>1</formula>
    </cfRule>
  </conditionalFormatting>
  <conditionalFormatting sqref="AB23:AB47">
    <cfRule type="cellIs" dxfId="164" priority="164" operator="equal">
      <formula>1</formula>
    </cfRule>
    <cfRule type="cellIs" dxfId="163" priority="167" operator="equal">
      <formula>1</formula>
    </cfRule>
  </conditionalFormatting>
  <conditionalFormatting sqref="AB23:AB47">
    <cfRule type="cellIs" dxfId="162" priority="163" operator="equal">
      <formula>1</formula>
    </cfRule>
  </conditionalFormatting>
  <conditionalFormatting sqref="AB23:AB47">
    <cfRule type="cellIs" dxfId="161" priority="161" operator="equal">
      <formula>1</formula>
    </cfRule>
    <cfRule type="cellIs" dxfId="160" priority="162" operator="equal">
      <formula>1</formula>
    </cfRule>
  </conditionalFormatting>
  <conditionalFormatting sqref="Z20:Z22">
    <cfRule type="cellIs" dxfId="159" priority="158" operator="equal">
      <formula>1</formula>
    </cfRule>
  </conditionalFormatting>
  <conditionalFormatting sqref="Z20:Z22">
    <cfRule type="cellIs" dxfId="158" priority="157" operator="equal">
      <formula>1</formula>
    </cfRule>
    <cfRule type="cellIs" dxfId="157" priority="160" operator="equal">
      <formula>1</formula>
    </cfRule>
  </conditionalFormatting>
  <conditionalFormatting sqref="Z20:Z22">
    <cfRule type="cellIs" dxfId="156" priority="156" operator="equal">
      <formula>1</formula>
    </cfRule>
    <cfRule type="cellIs" dxfId="155" priority="159" operator="equal">
      <formula>1</formula>
    </cfRule>
  </conditionalFormatting>
  <conditionalFormatting sqref="Z20:Z22">
    <cfRule type="cellIs" dxfId="154" priority="155" operator="equal">
      <formula>1</formula>
    </cfRule>
  </conditionalFormatting>
  <conditionalFormatting sqref="Z20:Z22">
    <cfRule type="cellIs" dxfId="153" priority="153" operator="equal">
      <formula>1</formula>
    </cfRule>
    <cfRule type="cellIs" dxfId="152" priority="154" operator="equal">
      <formula>1</formula>
    </cfRule>
  </conditionalFormatting>
  <conditionalFormatting sqref="Z23:Z47">
    <cfRule type="cellIs" dxfId="151" priority="150" operator="equal">
      <formula>1</formula>
    </cfRule>
  </conditionalFormatting>
  <conditionalFormatting sqref="Z23:Z47">
    <cfRule type="cellIs" dxfId="150" priority="149" operator="equal">
      <formula>1</formula>
    </cfRule>
    <cfRule type="cellIs" dxfId="149" priority="152" operator="equal">
      <formula>1</formula>
    </cfRule>
  </conditionalFormatting>
  <conditionalFormatting sqref="Z23:Z47">
    <cfRule type="cellIs" dxfId="148" priority="148" operator="equal">
      <formula>1</formula>
    </cfRule>
    <cfRule type="cellIs" dxfId="147" priority="151" operator="equal">
      <formula>1</formula>
    </cfRule>
  </conditionalFormatting>
  <conditionalFormatting sqref="Z23:Z47">
    <cfRule type="cellIs" dxfId="146" priority="147" operator="equal">
      <formula>1</formula>
    </cfRule>
  </conditionalFormatting>
  <conditionalFormatting sqref="Z23:Z47">
    <cfRule type="cellIs" dxfId="145" priority="145" operator="equal">
      <formula>1</formula>
    </cfRule>
    <cfRule type="cellIs" dxfId="144" priority="146" operator="equal">
      <formula>1</formula>
    </cfRule>
  </conditionalFormatting>
  <conditionalFormatting sqref="X20:X22">
    <cfRule type="cellIs" dxfId="143" priority="142" operator="equal">
      <formula>1</formula>
    </cfRule>
  </conditionalFormatting>
  <conditionalFormatting sqref="X20:X22">
    <cfRule type="cellIs" dxfId="142" priority="141" operator="equal">
      <formula>1</formula>
    </cfRule>
    <cfRule type="cellIs" dxfId="141" priority="144" operator="equal">
      <formula>1</formula>
    </cfRule>
  </conditionalFormatting>
  <conditionalFormatting sqref="X20:X22">
    <cfRule type="cellIs" dxfId="140" priority="140" operator="equal">
      <formula>1</formula>
    </cfRule>
    <cfRule type="cellIs" dxfId="139" priority="143" operator="equal">
      <formula>1</formula>
    </cfRule>
  </conditionalFormatting>
  <conditionalFormatting sqref="X20:X22">
    <cfRule type="cellIs" dxfId="138" priority="139" operator="equal">
      <formula>1</formula>
    </cfRule>
  </conditionalFormatting>
  <conditionalFormatting sqref="X20:X22">
    <cfRule type="cellIs" dxfId="137" priority="137" operator="equal">
      <formula>1</formula>
    </cfRule>
    <cfRule type="cellIs" dxfId="136" priority="138" operator="equal">
      <formula>1</formula>
    </cfRule>
  </conditionalFormatting>
  <conditionalFormatting sqref="X23:X47">
    <cfRule type="cellIs" dxfId="135" priority="134" operator="equal">
      <formula>1</formula>
    </cfRule>
  </conditionalFormatting>
  <conditionalFormatting sqref="X23:X47">
    <cfRule type="cellIs" dxfId="134" priority="133" operator="equal">
      <formula>1</formula>
    </cfRule>
    <cfRule type="cellIs" dxfId="133" priority="136" operator="equal">
      <formula>1</formula>
    </cfRule>
  </conditionalFormatting>
  <conditionalFormatting sqref="X23:X47">
    <cfRule type="cellIs" dxfId="132" priority="132" operator="equal">
      <formula>1</formula>
    </cfRule>
    <cfRule type="cellIs" dxfId="131" priority="135" operator="equal">
      <formula>1</formula>
    </cfRule>
  </conditionalFormatting>
  <conditionalFormatting sqref="X23:X47">
    <cfRule type="cellIs" dxfId="130" priority="131" operator="equal">
      <formula>1</formula>
    </cfRule>
  </conditionalFormatting>
  <conditionalFormatting sqref="X23:X47">
    <cfRule type="cellIs" dxfId="129" priority="129" operator="equal">
      <formula>1</formula>
    </cfRule>
    <cfRule type="cellIs" dxfId="128" priority="130" operator="equal">
      <formula>1</formula>
    </cfRule>
  </conditionalFormatting>
  <conditionalFormatting sqref="V20:V22">
    <cfRule type="cellIs" dxfId="127" priority="126" operator="equal">
      <formula>1</formula>
    </cfRule>
  </conditionalFormatting>
  <conditionalFormatting sqref="V20:V22">
    <cfRule type="cellIs" dxfId="126" priority="125" operator="equal">
      <formula>1</formula>
    </cfRule>
    <cfRule type="cellIs" dxfId="125" priority="128" operator="equal">
      <formula>1</formula>
    </cfRule>
  </conditionalFormatting>
  <conditionalFormatting sqref="V20:V22">
    <cfRule type="cellIs" dxfId="124" priority="124" operator="equal">
      <formula>1</formula>
    </cfRule>
    <cfRule type="cellIs" dxfId="123" priority="127" operator="equal">
      <formula>1</formula>
    </cfRule>
  </conditionalFormatting>
  <conditionalFormatting sqref="V20:V22">
    <cfRule type="cellIs" dxfId="122" priority="123" operator="equal">
      <formula>1</formula>
    </cfRule>
  </conditionalFormatting>
  <conditionalFormatting sqref="V20:V22">
    <cfRule type="cellIs" dxfId="121" priority="121" operator="equal">
      <formula>1</formula>
    </cfRule>
    <cfRule type="cellIs" dxfId="120" priority="122" operator="equal">
      <formula>1</formula>
    </cfRule>
  </conditionalFormatting>
  <conditionalFormatting sqref="V23:V47">
    <cfRule type="cellIs" dxfId="119" priority="118" operator="equal">
      <formula>1</formula>
    </cfRule>
  </conditionalFormatting>
  <conditionalFormatting sqref="V23:V47">
    <cfRule type="cellIs" dxfId="118" priority="117" operator="equal">
      <formula>1</formula>
    </cfRule>
    <cfRule type="cellIs" dxfId="117" priority="120" operator="equal">
      <formula>1</formula>
    </cfRule>
  </conditionalFormatting>
  <conditionalFormatting sqref="V23:V47">
    <cfRule type="cellIs" dxfId="116" priority="116" operator="equal">
      <formula>1</formula>
    </cfRule>
    <cfRule type="cellIs" dxfId="115" priority="119" operator="equal">
      <formula>1</formula>
    </cfRule>
  </conditionalFormatting>
  <conditionalFormatting sqref="V23:V47">
    <cfRule type="cellIs" dxfId="114" priority="115" operator="equal">
      <formula>1</formula>
    </cfRule>
  </conditionalFormatting>
  <conditionalFormatting sqref="V23:V47">
    <cfRule type="cellIs" dxfId="113" priority="113" operator="equal">
      <formula>1</formula>
    </cfRule>
    <cfRule type="cellIs" dxfId="112" priority="114" operator="equal">
      <formula>1</formula>
    </cfRule>
  </conditionalFormatting>
  <conditionalFormatting sqref="T20:T22">
    <cfRule type="cellIs" dxfId="111" priority="110" operator="equal">
      <formula>1</formula>
    </cfRule>
  </conditionalFormatting>
  <conditionalFormatting sqref="T20:T22">
    <cfRule type="cellIs" dxfId="110" priority="109" operator="equal">
      <formula>1</formula>
    </cfRule>
    <cfRule type="cellIs" dxfId="109" priority="112" operator="equal">
      <formula>1</formula>
    </cfRule>
  </conditionalFormatting>
  <conditionalFormatting sqref="T20:T22">
    <cfRule type="cellIs" dxfId="108" priority="108" operator="equal">
      <formula>1</formula>
    </cfRule>
    <cfRule type="cellIs" dxfId="107" priority="111" operator="equal">
      <formula>1</formula>
    </cfRule>
  </conditionalFormatting>
  <conditionalFormatting sqref="T20:T22">
    <cfRule type="cellIs" dxfId="106" priority="107" operator="equal">
      <formula>1</formula>
    </cfRule>
  </conditionalFormatting>
  <conditionalFormatting sqref="T20:T22">
    <cfRule type="cellIs" dxfId="105" priority="105" operator="equal">
      <formula>1</formula>
    </cfRule>
    <cfRule type="cellIs" dxfId="104" priority="106" operator="equal">
      <formula>1</formula>
    </cfRule>
  </conditionalFormatting>
  <conditionalFormatting sqref="T23:T47">
    <cfRule type="cellIs" dxfId="103" priority="102" operator="equal">
      <formula>1</formula>
    </cfRule>
  </conditionalFormatting>
  <conditionalFormatting sqref="T23:T47">
    <cfRule type="cellIs" dxfId="102" priority="101" operator="equal">
      <formula>1</formula>
    </cfRule>
    <cfRule type="cellIs" dxfId="101" priority="104" operator="equal">
      <formula>1</formula>
    </cfRule>
  </conditionalFormatting>
  <conditionalFormatting sqref="T23:T47">
    <cfRule type="cellIs" dxfId="100" priority="100" operator="equal">
      <formula>1</formula>
    </cfRule>
    <cfRule type="cellIs" dxfId="99" priority="103" operator="equal">
      <formula>1</formula>
    </cfRule>
  </conditionalFormatting>
  <conditionalFormatting sqref="T23:T47">
    <cfRule type="cellIs" dxfId="98" priority="99" operator="equal">
      <formula>1</formula>
    </cfRule>
  </conditionalFormatting>
  <conditionalFormatting sqref="T23:T47">
    <cfRule type="cellIs" dxfId="97" priority="97" operator="equal">
      <formula>1</formula>
    </cfRule>
    <cfRule type="cellIs" dxfId="96" priority="98" operator="equal">
      <formula>1</formula>
    </cfRule>
  </conditionalFormatting>
  <conditionalFormatting sqref="R20:R22">
    <cfRule type="cellIs" dxfId="95" priority="94" operator="equal">
      <formula>1</formula>
    </cfRule>
  </conditionalFormatting>
  <conditionalFormatting sqref="R20:R22">
    <cfRule type="cellIs" dxfId="94" priority="93" operator="equal">
      <formula>1</formula>
    </cfRule>
    <cfRule type="cellIs" dxfId="93" priority="96" operator="equal">
      <formula>1</formula>
    </cfRule>
  </conditionalFormatting>
  <conditionalFormatting sqref="R20:R22">
    <cfRule type="cellIs" dxfId="92" priority="92" operator="equal">
      <formula>1</formula>
    </cfRule>
    <cfRule type="cellIs" dxfId="91" priority="95" operator="equal">
      <formula>1</formula>
    </cfRule>
  </conditionalFormatting>
  <conditionalFormatting sqref="R20:R22">
    <cfRule type="cellIs" dxfId="90" priority="91" operator="equal">
      <formula>1</formula>
    </cfRule>
  </conditionalFormatting>
  <conditionalFormatting sqref="R20:R22">
    <cfRule type="cellIs" dxfId="89" priority="89" operator="equal">
      <formula>1</formula>
    </cfRule>
    <cfRule type="cellIs" dxfId="88" priority="90" operator="equal">
      <formula>1</formula>
    </cfRule>
  </conditionalFormatting>
  <conditionalFormatting sqref="R23:R47">
    <cfRule type="cellIs" dxfId="87" priority="86" operator="equal">
      <formula>1</formula>
    </cfRule>
  </conditionalFormatting>
  <conditionalFormatting sqref="R23:R47">
    <cfRule type="cellIs" dxfId="86" priority="85" operator="equal">
      <formula>1</formula>
    </cfRule>
    <cfRule type="cellIs" dxfId="85" priority="88" operator="equal">
      <formula>1</formula>
    </cfRule>
  </conditionalFormatting>
  <conditionalFormatting sqref="R23:R47">
    <cfRule type="cellIs" dxfId="84" priority="84" operator="equal">
      <formula>1</formula>
    </cfRule>
    <cfRule type="cellIs" dxfId="83" priority="87" operator="equal">
      <formula>1</formula>
    </cfRule>
  </conditionalFormatting>
  <conditionalFormatting sqref="R23:R47">
    <cfRule type="cellIs" dxfId="82" priority="83" operator="equal">
      <formula>1</formula>
    </cfRule>
  </conditionalFormatting>
  <conditionalFormatting sqref="R23:R47">
    <cfRule type="cellIs" dxfId="81" priority="81" operator="equal">
      <formula>1</formula>
    </cfRule>
    <cfRule type="cellIs" dxfId="80" priority="82" operator="equal">
      <formula>1</formula>
    </cfRule>
  </conditionalFormatting>
  <conditionalFormatting sqref="P20:P22">
    <cfRule type="cellIs" dxfId="79" priority="78" operator="equal">
      <formula>1</formula>
    </cfRule>
  </conditionalFormatting>
  <conditionalFormatting sqref="P20:P22">
    <cfRule type="cellIs" dxfId="78" priority="77" operator="equal">
      <formula>1</formula>
    </cfRule>
    <cfRule type="cellIs" dxfId="77" priority="80" operator="equal">
      <formula>1</formula>
    </cfRule>
  </conditionalFormatting>
  <conditionalFormatting sqref="P20:P22">
    <cfRule type="cellIs" dxfId="76" priority="76" operator="equal">
      <formula>1</formula>
    </cfRule>
    <cfRule type="cellIs" dxfId="75" priority="79" operator="equal">
      <formula>1</formula>
    </cfRule>
  </conditionalFormatting>
  <conditionalFormatting sqref="P20:P22">
    <cfRule type="cellIs" dxfId="74" priority="75" operator="equal">
      <formula>1</formula>
    </cfRule>
  </conditionalFormatting>
  <conditionalFormatting sqref="P20:P22">
    <cfRule type="cellIs" dxfId="73" priority="73" operator="equal">
      <formula>1</formula>
    </cfRule>
    <cfRule type="cellIs" dxfId="72" priority="74" operator="equal">
      <formula>1</formula>
    </cfRule>
  </conditionalFormatting>
  <conditionalFormatting sqref="P23:P47">
    <cfRule type="cellIs" dxfId="71" priority="70" operator="equal">
      <formula>1</formula>
    </cfRule>
  </conditionalFormatting>
  <conditionalFormatting sqref="P23:P47">
    <cfRule type="cellIs" dxfId="70" priority="69" operator="equal">
      <formula>1</formula>
    </cfRule>
    <cfRule type="cellIs" dxfId="69" priority="72" operator="equal">
      <formula>1</formula>
    </cfRule>
  </conditionalFormatting>
  <conditionalFormatting sqref="P23:P47">
    <cfRule type="cellIs" dxfId="68" priority="68" operator="equal">
      <formula>1</formula>
    </cfRule>
    <cfRule type="cellIs" dxfId="67" priority="71" operator="equal">
      <formula>1</formula>
    </cfRule>
  </conditionalFormatting>
  <conditionalFormatting sqref="P23:P47">
    <cfRule type="cellIs" dxfId="66" priority="67" operator="equal">
      <formula>1</formula>
    </cfRule>
  </conditionalFormatting>
  <conditionalFormatting sqref="P23:P47">
    <cfRule type="cellIs" dxfId="65" priority="65" operator="equal">
      <formula>1</formula>
    </cfRule>
    <cfRule type="cellIs" dxfId="64" priority="66" operator="equal">
      <formula>1</formula>
    </cfRule>
  </conditionalFormatting>
  <conditionalFormatting sqref="N20:N22">
    <cfRule type="cellIs" dxfId="63" priority="62" operator="equal">
      <formula>1</formula>
    </cfRule>
  </conditionalFormatting>
  <conditionalFormatting sqref="N20:N22">
    <cfRule type="cellIs" dxfId="62" priority="61" operator="equal">
      <formula>1</formula>
    </cfRule>
    <cfRule type="cellIs" dxfId="61" priority="64" operator="equal">
      <formula>1</formula>
    </cfRule>
  </conditionalFormatting>
  <conditionalFormatting sqref="N20:N22">
    <cfRule type="cellIs" dxfId="60" priority="60" operator="equal">
      <formula>1</formula>
    </cfRule>
    <cfRule type="cellIs" dxfId="59" priority="63" operator="equal">
      <formula>1</formula>
    </cfRule>
  </conditionalFormatting>
  <conditionalFormatting sqref="N20:N22">
    <cfRule type="cellIs" dxfId="58" priority="59" operator="equal">
      <formula>1</formula>
    </cfRule>
  </conditionalFormatting>
  <conditionalFormatting sqref="N20:N22">
    <cfRule type="cellIs" dxfId="57" priority="57" operator="equal">
      <formula>1</formula>
    </cfRule>
    <cfRule type="cellIs" dxfId="56" priority="58" operator="equal">
      <formula>1</formula>
    </cfRule>
  </conditionalFormatting>
  <conditionalFormatting sqref="N23:N47">
    <cfRule type="cellIs" dxfId="55" priority="54" operator="equal">
      <formula>1</formula>
    </cfRule>
  </conditionalFormatting>
  <conditionalFormatting sqref="N23:N47">
    <cfRule type="cellIs" dxfId="54" priority="53" operator="equal">
      <formula>1</formula>
    </cfRule>
    <cfRule type="cellIs" dxfId="53" priority="56" operator="equal">
      <formula>1</formula>
    </cfRule>
  </conditionalFormatting>
  <conditionalFormatting sqref="N23:N47">
    <cfRule type="cellIs" dxfId="52" priority="52" operator="equal">
      <formula>1</formula>
    </cfRule>
    <cfRule type="cellIs" dxfId="51" priority="55" operator="equal">
      <formula>1</formula>
    </cfRule>
  </conditionalFormatting>
  <conditionalFormatting sqref="N23:N47">
    <cfRule type="cellIs" dxfId="50" priority="51" operator="equal">
      <formula>1</formula>
    </cfRule>
  </conditionalFormatting>
  <conditionalFormatting sqref="N23:N47">
    <cfRule type="cellIs" dxfId="49" priority="49" operator="equal">
      <formula>1</formula>
    </cfRule>
    <cfRule type="cellIs" dxfId="48" priority="50" operator="equal">
      <formula>1</formula>
    </cfRule>
  </conditionalFormatting>
  <conditionalFormatting sqref="L20:L22">
    <cfRule type="cellIs" dxfId="47" priority="46" operator="equal">
      <formula>1</formula>
    </cfRule>
  </conditionalFormatting>
  <conditionalFormatting sqref="L20:L22">
    <cfRule type="cellIs" dxfId="46" priority="45" operator="equal">
      <formula>1</formula>
    </cfRule>
    <cfRule type="cellIs" dxfId="45" priority="48" operator="equal">
      <formula>1</formula>
    </cfRule>
  </conditionalFormatting>
  <conditionalFormatting sqref="L20:L22">
    <cfRule type="cellIs" dxfId="44" priority="44" operator="equal">
      <formula>1</formula>
    </cfRule>
    <cfRule type="cellIs" dxfId="43" priority="47" operator="equal">
      <formula>1</formula>
    </cfRule>
  </conditionalFormatting>
  <conditionalFormatting sqref="L20:L22">
    <cfRule type="cellIs" dxfId="42" priority="43" operator="equal">
      <formula>1</formula>
    </cfRule>
  </conditionalFormatting>
  <conditionalFormatting sqref="L20:L22">
    <cfRule type="cellIs" dxfId="41" priority="41" operator="equal">
      <formula>1</formula>
    </cfRule>
    <cfRule type="cellIs" dxfId="40" priority="42" operator="equal">
      <formula>1</formula>
    </cfRule>
  </conditionalFormatting>
  <conditionalFormatting sqref="L23:L47">
    <cfRule type="cellIs" dxfId="39" priority="38" operator="equal">
      <formula>1</formula>
    </cfRule>
  </conditionalFormatting>
  <conditionalFormatting sqref="L23:L47">
    <cfRule type="cellIs" dxfId="38" priority="37" operator="equal">
      <formula>1</formula>
    </cfRule>
    <cfRule type="cellIs" dxfId="37" priority="40" operator="equal">
      <formula>1</formula>
    </cfRule>
  </conditionalFormatting>
  <conditionalFormatting sqref="L23:L47">
    <cfRule type="cellIs" dxfId="36" priority="36" operator="equal">
      <formula>1</formula>
    </cfRule>
    <cfRule type="cellIs" dxfId="35" priority="39" operator="equal">
      <formula>1</formula>
    </cfRule>
  </conditionalFormatting>
  <conditionalFormatting sqref="L23:L47">
    <cfRule type="cellIs" dxfId="34" priority="35" operator="equal">
      <formula>1</formula>
    </cfRule>
  </conditionalFormatting>
  <conditionalFormatting sqref="L23:L47">
    <cfRule type="cellIs" dxfId="33" priority="33" operator="equal">
      <formula>1</formula>
    </cfRule>
    <cfRule type="cellIs" dxfId="32" priority="34" operator="equal">
      <formula>1</formula>
    </cfRule>
  </conditionalFormatting>
  <conditionalFormatting sqref="J20:J22">
    <cfRule type="cellIs" dxfId="31" priority="30" operator="equal">
      <formula>1</formula>
    </cfRule>
  </conditionalFormatting>
  <conditionalFormatting sqref="J20:J22">
    <cfRule type="cellIs" dxfId="30" priority="29" operator="equal">
      <formula>1</formula>
    </cfRule>
    <cfRule type="cellIs" dxfId="29" priority="32" operator="equal">
      <formula>1</formula>
    </cfRule>
  </conditionalFormatting>
  <conditionalFormatting sqref="J20:J22">
    <cfRule type="cellIs" dxfId="28" priority="28" operator="equal">
      <formula>1</formula>
    </cfRule>
    <cfRule type="cellIs" dxfId="27" priority="31" operator="equal">
      <formula>1</formula>
    </cfRule>
  </conditionalFormatting>
  <conditionalFormatting sqref="J20:J22">
    <cfRule type="cellIs" dxfId="26" priority="27" operator="equal">
      <formula>1</formula>
    </cfRule>
  </conditionalFormatting>
  <conditionalFormatting sqref="J20:J22">
    <cfRule type="cellIs" dxfId="25" priority="25" operator="equal">
      <formula>1</formula>
    </cfRule>
    <cfRule type="cellIs" dxfId="24" priority="26" operator="equal">
      <formula>1</formula>
    </cfRule>
  </conditionalFormatting>
  <conditionalFormatting sqref="J23:J47">
    <cfRule type="cellIs" dxfId="23" priority="22" operator="equal">
      <formula>1</formula>
    </cfRule>
  </conditionalFormatting>
  <conditionalFormatting sqref="J23:J47">
    <cfRule type="cellIs" dxfId="22" priority="21" operator="equal">
      <formula>1</formula>
    </cfRule>
    <cfRule type="cellIs" dxfId="21" priority="24" operator="equal">
      <formula>1</formula>
    </cfRule>
  </conditionalFormatting>
  <conditionalFormatting sqref="J23:J47">
    <cfRule type="cellIs" dxfId="20" priority="20" operator="equal">
      <formula>1</formula>
    </cfRule>
    <cfRule type="cellIs" dxfId="19" priority="23" operator="equal">
      <formula>1</formula>
    </cfRule>
  </conditionalFormatting>
  <conditionalFormatting sqref="J23:J47">
    <cfRule type="cellIs" dxfId="18" priority="19" operator="equal">
      <formula>1</formula>
    </cfRule>
  </conditionalFormatting>
  <conditionalFormatting sqref="J23:J47">
    <cfRule type="cellIs" dxfId="17" priority="17" operator="equal">
      <formula>1</formula>
    </cfRule>
    <cfRule type="cellIs" dxfId="16" priority="18" operator="equal">
      <formula>1</formula>
    </cfRule>
  </conditionalFormatting>
  <conditionalFormatting sqref="H20:H22">
    <cfRule type="cellIs" dxfId="15" priority="14" operator="equal">
      <formula>1</formula>
    </cfRule>
  </conditionalFormatting>
  <conditionalFormatting sqref="H20:H22">
    <cfRule type="cellIs" dxfId="14" priority="13" operator="equal">
      <formula>1</formula>
    </cfRule>
    <cfRule type="cellIs" dxfId="13" priority="16" operator="equal">
      <formula>1</formula>
    </cfRule>
  </conditionalFormatting>
  <conditionalFormatting sqref="H20:H22">
    <cfRule type="cellIs" dxfId="12" priority="12" operator="equal">
      <formula>1</formula>
    </cfRule>
    <cfRule type="cellIs" dxfId="11" priority="15" operator="equal">
      <formula>1</formula>
    </cfRule>
  </conditionalFormatting>
  <conditionalFormatting sqref="H20:H22">
    <cfRule type="cellIs" dxfId="10" priority="11" operator="equal">
      <formula>1</formula>
    </cfRule>
  </conditionalFormatting>
  <conditionalFormatting sqref="H20:H22">
    <cfRule type="cellIs" dxfId="9" priority="9" operator="equal">
      <formula>1</formula>
    </cfRule>
    <cfRule type="cellIs" dxfId="8" priority="10" operator="equal">
      <formula>1</formula>
    </cfRule>
  </conditionalFormatting>
  <conditionalFormatting sqref="H23:H47">
    <cfRule type="cellIs" dxfId="7" priority="6" operator="equal">
      <formula>1</formula>
    </cfRule>
  </conditionalFormatting>
  <conditionalFormatting sqref="H23:H47">
    <cfRule type="cellIs" dxfId="6" priority="5" operator="equal">
      <formula>1</formula>
    </cfRule>
    <cfRule type="cellIs" dxfId="5" priority="8" operator="equal">
      <formula>1</formula>
    </cfRule>
  </conditionalFormatting>
  <conditionalFormatting sqref="H23:H47">
    <cfRule type="cellIs" dxfId="4" priority="4" operator="equal">
      <formula>1</formula>
    </cfRule>
    <cfRule type="cellIs" dxfId="3" priority="7" operator="equal">
      <formula>1</formula>
    </cfRule>
  </conditionalFormatting>
  <conditionalFormatting sqref="H23:H47">
    <cfRule type="cellIs" dxfId="2" priority="3" operator="equal">
      <formula>1</formula>
    </cfRule>
  </conditionalFormatting>
  <conditionalFormatting sqref="H23:H47">
    <cfRule type="cellIs" dxfId="1" priority="1" operator="equal">
      <formula>1</formula>
    </cfRule>
    <cfRule type="cellIs" dxfId="0" priority="2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DE5A2E-7EC3-40D1-9624-DC88AB180499}"/>
</file>

<file path=customXml/itemProps2.xml><?xml version="1.0" encoding="utf-8"?>
<ds:datastoreItem xmlns:ds="http://schemas.openxmlformats.org/officeDocument/2006/customXml" ds:itemID="{46ECF2A0-B598-44FF-B7F2-FF374DCB9AA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A09F52-EC94-4026-8AF1-8900E1DA07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PESV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Wendy P. Hernandez (Manpower)</cp:lastModifiedBy>
  <dcterms:created xsi:type="dcterms:W3CDTF">2020-10-16T17:31:09Z</dcterms:created>
  <dcterms:modified xsi:type="dcterms:W3CDTF">2021-07-21T21:36:20Z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